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6605" windowHeight="9195" tabRatio="938" activeTab="1"/>
  </bookViews>
  <sheets>
    <sheet name="Uvod" sheetId="12" r:id="rId1"/>
    <sheet name=" PT za TEMELJNO IST " sheetId="36" r:id="rId2"/>
    <sheet name=" PT za INDUSTRIJSKO IST" sheetId="42" r:id="rId3"/>
    <sheet name=" PT za EKSPERIMENTALNI RAZVOJ" sheetId="43" r:id="rId4"/>
    <sheet name=" PT za STUDIJU IZVEDIVOSTI" sheetId="29" r:id="rId5"/>
    <sheet name=" PT za REGIONALNE POTPORE " sheetId="26" r:id="rId6"/>
    <sheet name="Obrazloženje troškova" sheetId="18" r:id="rId7"/>
    <sheet name="Neprihvatljivi troškovi " sheetId="9" r:id="rId8"/>
    <sheet name="Sažetak troškova" sheetId="13" r:id="rId9"/>
    <sheet name="Poveznice" sheetId="10" state="hidden" r:id="rId10"/>
  </sheets>
  <definedNames>
    <definedName name="_ftnref1" localSheetId="7">'Neprihvatljivi troškovi '!$A$20</definedName>
    <definedName name="enetrprise">Poveznice!$A$2:$A$3</definedName>
    <definedName name="enterprise">Poveznice!$A$2:$A$3</definedName>
    <definedName name="trainings">Poveznice!$C$2:$C$3</definedName>
  </definedNames>
  <calcPr calcId="145621"/>
</workbook>
</file>

<file path=xl/calcChain.xml><?xml version="1.0" encoding="utf-8"?>
<calcChain xmlns="http://schemas.openxmlformats.org/spreadsheetml/2006/main">
  <c r="H38" i="43" l="1"/>
  <c r="G38" i="43"/>
  <c r="F38" i="43"/>
  <c r="E37" i="43"/>
  <c r="E38" i="43" s="1"/>
  <c r="H38" i="42"/>
  <c r="G38" i="42"/>
  <c r="F38" i="42"/>
  <c r="E37" i="42"/>
  <c r="E38" i="42" s="1"/>
  <c r="H38" i="36"/>
  <c r="G38" i="36"/>
  <c r="F38" i="36"/>
  <c r="E37" i="36"/>
  <c r="E38" i="36" s="1"/>
  <c r="H36" i="43" l="1"/>
  <c r="G36" i="43"/>
  <c r="F36" i="43"/>
  <c r="E35" i="43"/>
  <c r="E36" i="43" s="1"/>
  <c r="H34" i="43"/>
  <c r="G34" i="43"/>
  <c r="F34" i="43"/>
  <c r="E33" i="43"/>
  <c r="E34" i="43" s="1"/>
  <c r="H32" i="43"/>
  <c r="G32" i="43"/>
  <c r="F32" i="43"/>
  <c r="E31" i="43"/>
  <c r="E32" i="43" s="1"/>
  <c r="H30" i="43"/>
  <c r="G30" i="43"/>
  <c r="F30" i="43"/>
  <c r="E29" i="43"/>
  <c r="E30" i="43" s="1"/>
  <c r="H28" i="43"/>
  <c r="G28" i="43"/>
  <c r="F28" i="43"/>
  <c r="E27" i="43"/>
  <c r="E26" i="43"/>
  <c r="E25" i="43"/>
  <c r="E24" i="43"/>
  <c r="H22" i="43"/>
  <c r="G22" i="43"/>
  <c r="F22" i="43"/>
  <c r="E21" i="43"/>
  <c r="E22" i="43" s="1"/>
  <c r="H20" i="43"/>
  <c r="G20" i="43"/>
  <c r="F20" i="43"/>
  <c r="E19" i="43"/>
  <c r="E20" i="43" s="1"/>
  <c r="H18" i="43"/>
  <c r="G18" i="43"/>
  <c r="F18" i="43"/>
  <c r="E17" i="43"/>
  <c r="E18" i="43" s="1"/>
  <c r="H16" i="43"/>
  <c r="G16" i="43"/>
  <c r="F16" i="43"/>
  <c r="E15" i="43"/>
  <c r="E16" i="43" s="1"/>
  <c r="H14" i="43"/>
  <c r="H41" i="43" s="1"/>
  <c r="G14" i="43"/>
  <c r="F14" i="43"/>
  <c r="E13" i="43"/>
  <c r="E12" i="43"/>
  <c r="H36" i="42"/>
  <c r="G36" i="42"/>
  <c r="F36" i="42"/>
  <c r="E36" i="42"/>
  <c r="E35" i="42"/>
  <c r="H34" i="42"/>
  <c r="G34" i="42"/>
  <c r="F34" i="42"/>
  <c r="E33" i="42"/>
  <c r="E34" i="42" s="1"/>
  <c r="H32" i="42"/>
  <c r="G32" i="42"/>
  <c r="F32" i="42"/>
  <c r="E31" i="42"/>
  <c r="E32" i="42" s="1"/>
  <c r="H30" i="42"/>
  <c r="G30" i="42"/>
  <c r="F30" i="42"/>
  <c r="E29" i="42"/>
  <c r="E30" i="42" s="1"/>
  <c r="H28" i="42"/>
  <c r="G28" i="42"/>
  <c r="F28" i="42"/>
  <c r="E27" i="42"/>
  <c r="E26" i="42"/>
  <c r="E25" i="42"/>
  <c r="E24" i="42"/>
  <c r="H22" i="42"/>
  <c r="G22" i="42"/>
  <c r="F22" i="42"/>
  <c r="E21" i="42"/>
  <c r="E22" i="42" s="1"/>
  <c r="H20" i="42"/>
  <c r="G20" i="42"/>
  <c r="F20" i="42"/>
  <c r="E19" i="42"/>
  <c r="E20" i="42" s="1"/>
  <c r="H18" i="42"/>
  <c r="G18" i="42"/>
  <c r="F18" i="42"/>
  <c r="E17" i="42"/>
  <c r="E18" i="42" s="1"/>
  <c r="H16" i="42"/>
  <c r="G16" i="42"/>
  <c r="F16" i="42"/>
  <c r="E15" i="42"/>
  <c r="E16" i="42" s="1"/>
  <c r="H14" i="42"/>
  <c r="G14" i="42"/>
  <c r="F14" i="42"/>
  <c r="F39" i="42" s="1"/>
  <c r="E13" i="42"/>
  <c r="E12" i="42"/>
  <c r="H20" i="36"/>
  <c r="G20" i="36"/>
  <c r="F20" i="36"/>
  <c r="E19" i="36"/>
  <c r="E20" i="36" s="1"/>
  <c r="E28" i="42" l="1"/>
  <c r="F39" i="43"/>
  <c r="F40" i="43" s="1"/>
  <c r="G39" i="42"/>
  <c r="G40" i="42" s="1"/>
  <c r="H41" i="42"/>
  <c r="G39" i="43"/>
  <c r="F40" i="42"/>
  <c r="E14" i="42"/>
  <c r="E28" i="43"/>
  <c r="G40" i="43"/>
  <c r="E14" i="43"/>
  <c r="E39" i="43" s="1"/>
  <c r="H22" i="26"/>
  <c r="H20" i="26"/>
  <c r="H18" i="26"/>
  <c r="H16" i="26"/>
  <c r="H14" i="26"/>
  <c r="F22" i="26"/>
  <c r="G22" i="26"/>
  <c r="F20" i="26"/>
  <c r="G20" i="26"/>
  <c r="F18" i="26"/>
  <c r="G18" i="26"/>
  <c r="F16" i="26"/>
  <c r="G16" i="26"/>
  <c r="F14" i="26"/>
  <c r="G14" i="26"/>
  <c r="F12" i="26"/>
  <c r="G12" i="26"/>
  <c r="H14" i="29"/>
  <c r="F14" i="29"/>
  <c r="G14" i="29"/>
  <c r="F12" i="29"/>
  <c r="G12" i="29"/>
  <c r="H28" i="36"/>
  <c r="H22" i="36"/>
  <c r="F36" i="36"/>
  <c r="G36" i="36"/>
  <c r="F34" i="36"/>
  <c r="G34" i="36"/>
  <c r="F32" i="36"/>
  <c r="G32" i="36"/>
  <c r="F30" i="36"/>
  <c r="G30" i="36"/>
  <c r="F22" i="36"/>
  <c r="G22" i="36"/>
  <c r="F18" i="36"/>
  <c r="G18" i="36"/>
  <c r="F16" i="36"/>
  <c r="G16" i="36"/>
  <c r="G28" i="36"/>
  <c r="F28" i="36"/>
  <c r="F14" i="36"/>
  <c r="G14" i="36"/>
  <c r="E26" i="36"/>
  <c r="E21" i="36"/>
  <c r="E22" i="36" s="1"/>
  <c r="E13" i="36"/>
  <c r="H18" i="36"/>
  <c r="E17" i="36"/>
  <c r="E18" i="36" s="1"/>
  <c r="E24" i="36"/>
  <c r="E25" i="36"/>
  <c r="E27" i="36"/>
  <c r="G39" i="36" l="1"/>
  <c r="G15" i="29"/>
  <c r="G16" i="29" s="1"/>
  <c r="E39" i="42"/>
  <c r="E40" i="42" s="1"/>
  <c r="F39" i="36"/>
  <c r="F40" i="36" s="1"/>
  <c r="G23" i="26"/>
  <c r="G24" i="26" s="1"/>
  <c r="F23" i="26"/>
  <c r="F24" i="26" s="1"/>
  <c r="G40" i="36"/>
  <c r="F15" i="29"/>
  <c r="F16" i="29" s="1"/>
  <c r="E40" i="43"/>
  <c r="E28" i="36"/>
  <c r="E12" i="36"/>
  <c r="E14" i="36" s="1"/>
  <c r="E13" i="29" l="1"/>
  <c r="E14" i="29" s="1"/>
  <c r="I28" i="9" l="1"/>
  <c r="F26" i="9"/>
  <c r="G26" i="9" l="1"/>
  <c r="H26" i="9" s="1"/>
  <c r="H36" i="36" l="1"/>
  <c r="E35" i="36"/>
  <c r="E36" i="36" s="1"/>
  <c r="H34" i="36"/>
  <c r="E33" i="36"/>
  <c r="E34" i="36" s="1"/>
  <c r="H32" i="36"/>
  <c r="E31" i="36"/>
  <c r="E32" i="36" s="1"/>
  <c r="H30" i="36"/>
  <c r="E29" i="36"/>
  <c r="E30" i="36" s="1"/>
  <c r="H16" i="36"/>
  <c r="E15" i="36"/>
  <c r="E16" i="36" s="1"/>
  <c r="E39" i="36" s="1"/>
  <c r="H14" i="36"/>
  <c r="H41" i="36" s="1"/>
  <c r="E22" i="26"/>
  <c r="E20" i="26"/>
  <c r="E18" i="26"/>
  <c r="E16" i="26"/>
  <c r="E14" i="26"/>
  <c r="E12" i="26"/>
  <c r="E40" i="36" l="1"/>
  <c r="E23" i="26"/>
  <c r="H12" i="26"/>
  <c r="F9" i="9" l="1"/>
  <c r="F10" i="9"/>
  <c r="F11" i="9"/>
  <c r="F12" i="9"/>
  <c r="F13" i="9"/>
  <c r="F14" i="9"/>
  <c r="F16" i="9"/>
  <c r="F17" i="9"/>
  <c r="F18" i="9"/>
  <c r="F19" i="9"/>
  <c r="F20" i="9"/>
  <c r="F21" i="9"/>
  <c r="F22" i="9"/>
  <c r="F23" i="9"/>
  <c r="F24" i="9"/>
  <c r="F25" i="9"/>
  <c r="G21" i="9" l="1"/>
  <c r="H21" i="9" s="1"/>
  <c r="G17" i="9"/>
  <c r="H17" i="9" s="1"/>
  <c r="G12" i="9"/>
  <c r="H12" i="9" s="1"/>
  <c r="G24" i="9"/>
  <c r="H24" i="9" s="1"/>
  <c r="G11" i="9"/>
  <c r="H11" i="9" s="1"/>
  <c r="G25" i="9"/>
  <c r="H25" i="9" s="1"/>
  <c r="G16" i="9"/>
  <c r="H16" i="9" s="1"/>
  <c r="G23" i="9"/>
  <c r="H23" i="9" s="1"/>
  <c r="G19" i="9"/>
  <c r="H19" i="9" s="1"/>
  <c r="G14" i="9"/>
  <c r="H14" i="9" s="1"/>
  <c r="G10" i="9"/>
  <c r="H10" i="9" s="1"/>
  <c r="G20" i="9"/>
  <c r="H20" i="9" s="1"/>
  <c r="G22" i="9"/>
  <c r="H22" i="9" s="1"/>
  <c r="G18" i="9"/>
  <c r="H18" i="9" s="1"/>
  <c r="G13" i="9"/>
  <c r="H13" i="9" s="1"/>
  <c r="G9" i="9"/>
  <c r="H9" i="9" s="1"/>
  <c r="F29" i="9"/>
  <c r="E11" i="29"/>
  <c r="G29" i="9" l="1"/>
  <c r="H29" i="9"/>
  <c r="H25" i="26"/>
  <c r="E12" i="29"/>
  <c r="H12" i="29" l="1"/>
  <c r="H17" i="29" s="1"/>
  <c r="E15" i="29"/>
  <c r="E16" i="29" s="1"/>
  <c r="E24" i="26" l="1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<sst xmlns="http://schemas.openxmlformats.org/spreadsheetml/2006/main" count="381" uniqueCount="200">
  <si>
    <t>Ukupni prihvatljivi troškovi</t>
  </si>
  <si>
    <t>Ukupno HRK</t>
  </si>
  <si>
    <t>Korisnički udio</t>
  </si>
  <si>
    <t>Sažetak</t>
  </si>
  <si>
    <t>Srednje</t>
  </si>
  <si>
    <t>Proračun projekta</t>
  </si>
  <si>
    <t>Jedinica</t>
  </si>
  <si>
    <t>Jedinična cijena 
(bez PDV-a)</t>
  </si>
  <si>
    <t>Ukupan korisnički udio u prihvatljivim troškovima</t>
  </si>
  <si>
    <t>Ukupan maksimalan iznos bespovratnih sredstava</t>
  </si>
  <si>
    <t>Udio bespovratnih sredstava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</si>
  <si>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</si>
  <si>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</si>
  <si>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</si>
  <si>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</si>
  <si>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</si>
  <si>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</si>
  <si>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</si>
  <si>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</si>
  <si>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</si>
  <si>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</si>
  <si>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</si>
  <si>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</si>
  <si>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</si>
  <si>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</si>
  <si>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</si>
  <si>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</si>
  <si>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</si>
  <si>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</si>
  <si>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</si>
  <si>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</si>
  <si>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</si>
  <si>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</si>
  <si>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</si>
  <si>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>Ukupna vrijednost projekta (prihvatljivi + neprihvatljivi troškovi)</t>
  </si>
  <si>
    <t>Ukupni neprihvatljivi troškovi</t>
  </si>
  <si>
    <t>Malo</t>
  </si>
  <si>
    <t>Veliko</t>
  </si>
  <si>
    <t xml:space="preserve">Odaberite jedan od navedenih izbora </t>
  </si>
  <si>
    <t>(označite x)</t>
  </si>
  <si>
    <t>Podzbroj troškova osoblja</t>
  </si>
  <si>
    <t>Napomena</t>
  </si>
  <si>
    <t>Podzbroj izdataka povezanih s uslugom revizije projekta</t>
  </si>
  <si>
    <t>POTPORE ZA PROJEKTE ISTRAŽIVANJA I RAZVOJA</t>
  </si>
  <si>
    <t>REGIONALNE POTPORE ZA ULAGANJA</t>
  </si>
  <si>
    <t>POTPORE ZA PROJEKTE ISTRAŽIVANJA I RAZVOJA - TEMELJNO ISTRAŽIVANJE</t>
  </si>
  <si>
    <t>POTPORE ZA PROJEKTE ISTRAŽIVANJA I RAZVOJA - INDUSTRIJSKO ISTRAŽIVANJE</t>
  </si>
  <si>
    <t>POTPORE ZA PROJEKTE ISTRAŽIVANJA I RAZVOJA - EKSPERIMENTALNI RAZVOJ</t>
  </si>
  <si>
    <t>REGIONALNE POTPORE ULAGANJA</t>
  </si>
  <si>
    <t xml:space="preserve">1. Troškovi osoblja </t>
  </si>
  <si>
    <t>8. Kupnja korištene opreme</t>
  </si>
  <si>
    <t>9. Kupnja vozila koja se koriste u svrhu upravljanja projektom</t>
  </si>
  <si>
    <t>10. Otpremnine, doprinosi za dobrovoljna zdravstvena ili mirovinska osiguranja koja nisu obvezna prema nacionalnom zakonodavstvu te neoporezivi bonusi za zaposlene</t>
  </si>
  <si>
    <t>11. Kazne, financijske globe i troškovi sudskog spora</t>
  </si>
  <si>
    <t>13. Gubici zbog fluktuacija valutnih tečaja i provizija na valutni tečaj</t>
  </si>
  <si>
    <t>16. Izdatak povezan s ulaganjem u aerodromsku infrastrukturu</t>
  </si>
  <si>
    <t>17. Kamate na dug (izuzev subvencija naknada za jamstvo)</t>
  </si>
  <si>
    <t>Iznos PDV-a</t>
  </si>
  <si>
    <t>4. Izdaci jamstava za pred-financiranje koja izdaje banka ili druga financijska institucija</t>
  </si>
  <si>
    <t xml:space="preserve">4. Izdaci jamstava za pred-financiranje koja izdaje banka ili druga financijska institucija (UVJETNO PRIHVATLJIV) </t>
  </si>
  <si>
    <t>2. Troškovi ulaganja u nematerijalnu imovinu (UVJETNO PRIHVATLJIVI)</t>
  </si>
  <si>
    <t xml:space="preserve">Podzbroj troškova ulaganja u nematerijalnu imovinu </t>
  </si>
  <si>
    <t>Ovaj poziv se financira iz Europskog fonda za regionalni razvoj</t>
  </si>
  <si>
    <t>1. Trošak police osiguranja imovine (uključuje i imovinu nabavljenu iz projekta)</t>
  </si>
  <si>
    <t>2. Izdatak povezan sa stavljanjem nuklearnih postrojenja izvan pogona ili izdatak njihove izgradnje</t>
  </si>
  <si>
    <t>4. Izdatak povezan sa ulaganjem u stambeni sektor</t>
  </si>
  <si>
    <t>5. Izdatak povezan s proizvodnjom, preradom i stavljanjem na tržište duhana i duhanskih proizvoda</t>
  </si>
  <si>
    <t>6. Izdatak povezan s trgovačkim društvima u poteškoćama, u skladu s definicijom pravila Europske unije o državnim potporama</t>
  </si>
  <si>
    <t>7. Kupnja zemljišta i zgrada</t>
  </si>
  <si>
    <t>18. Doprinosi u naravi u obliku izvršavanja radova ili osiguravanja robe, usluga, zemljišta i nekretnina za koje nije izvršeno plaćanje u gotovini, potkrijepljeno računima ili dokumentima odgovarajuće dokazne vrijednosti.</t>
  </si>
  <si>
    <t>19. Povrativ PDV na prihvatljive troškove</t>
  </si>
  <si>
    <t>20. PDV na neprihvatljive troškove</t>
  </si>
  <si>
    <t>1. Troškovi ulaganja u materijalnu imovinu koja se koristi za aktivnosti istraživanja i razvoja</t>
  </si>
  <si>
    <t xml:space="preserve">2. Troškovi ulaganja u nematerijalnu imovinu </t>
  </si>
  <si>
    <t>5. Izdaci povezani s uslugom revizije projekta</t>
  </si>
  <si>
    <t>7. Neto prihvatljivi troškovi</t>
  </si>
  <si>
    <t xml:space="preserve">5. Izdaci povezani s uslugom revizije projekta (UVJETNO PRIHVATLJIV) </t>
  </si>
  <si>
    <t>8. Ukupni prihvatljivi troškovi</t>
  </si>
  <si>
    <t>9. PDV povrativ</t>
  </si>
  <si>
    <t>Podzbroj troškova ugovornog istraživanja, savjetovanja i sličnih usluga</t>
  </si>
  <si>
    <t>15. Bankovni troškovi za otvaranje i vođenje računa, naknade za financijske transfere i drugi troškovi u potpunosti financijske prirode osim za trošak jamstva za pred-financiranje koje izdaje banka ili druga financijska institucija</t>
  </si>
  <si>
    <t>Podzbroj izdataka jamstava za pred-financiranje</t>
  </si>
  <si>
    <t>Podzbroj troškova izrade studije izvedivosti</t>
  </si>
  <si>
    <t xml:space="preserve">1. Trošak izrade studije izvedivosti (UVJETNO PRIHVATLJIV) </t>
  </si>
  <si>
    <t>Podzbroj PDV NEPOVRATIV</t>
  </si>
  <si>
    <t>3. PDV NEPOVRATIV</t>
  </si>
  <si>
    <t xml:space="preserve">Podzbroj neizravnih troškova    </t>
  </si>
  <si>
    <t>1. Troškovi ulaganja u materijalnu imovinu koja se koristi za aktivnosti istraživanja i razvoja (laboratoriji za istraživanje i razvoj, strojevi i oprema)</t>
  </si>
  <si>
    <t>Podzbroj troškova ulaganja u materijalnu imovinu koja se koristi za aktivnosti istraživanja i razvoja (laboratoriji za istraživanje i razvoj, strojevi i oprema)</t>
  </si>
  <si>
    <t>3. Neto prihvatljivi troškovi</t>
  </si>
  <si>
    <t>4. Ukupni prihvatljivi troškovi</t>
  </si>
  <si>
    <t>5. PDV povrativ</t>
  </si>
  <si>
    <t>Ukupni iznos i za Prijavitelja i za Partnera 
(bez PDV-a)</t>
  </si>
  <si>
    <t>14. Plaćanja bonusa zaposlenima</t>
  </si>
  <si>
    <t>Ukupni iznos samo za Prijavitelja 
(bez PDV-a)</t>
  </si>
  <si>
    <t>Ukupni iznos samo za Partnera 
(bez PDV-a)</t>
  </si>
  <si>
    <t xml:space="preserve">2. Neizravni troškovi (UVJETNO PRIHVATLJIVI)    </t>
  </si>
  <si>
    <t xml:space="preserve">3. Troškovi upravljanja projektom (UVJETNO PRIHVATLJIVI)    </t>
  </si>
  <si>
    <t>Podzbroj troškova amortizacije instrumenata i opreme</t>
  </si>
  <si>
    <t xml:space="preserve">Podzbroj troškova upravljanja projektom    </t>
  </si>
  <si>
    <t xml:space="preserve">2. Neizravni troškovi </t>
  </si>
  <si>
    <t>3. Troškovi upravljanja projektom</t>
  </si>
  <si>
    <t>Ukupni iznos i za prijavitelja i za partnera 
(bez PDV-a)</t>
  </si>
  <si>
    <t>Iznos samo za prijavitelja 
(bez PDV-a)</t>
  </si>
  <si>
    <t>Obrazac 2a Prijavni obrazac B - tablica proračuna</t>
  </si>
  <si>
    <t>Neprihvatljivi troškovi prijavitelja i partnera (ukoliko je primjenjivo) u okviru ovog Poziva, prema Pravilniku o prihvatljivosti izdataka (NN 143/2014)</t>
  </si>
  <si>
    <t>3. Izdatak povezan sa ulaganjem radi postizanja smanjene emisije stakleničkih plinova iz aktivnosti koje su navedene u Prilogu I Direktive 2003/87/EZ</t>
  </si>
  <si>
    <t>4. Ostali izdatci poslovanja</t>
  </si>
  <si>
    <t>Podzbroj ostalih izdataka poslovanja</t>
  </si>
  <si>
    <t>5. Troškovi amortizacije instrumenata i opreme</t>
  </si>
  <si>
    <t>6.2 Troškovi savjetovanja</t>
  </si>
  <si>
    <t>6.3 Troškovi tehnoloških usluga</t>
  </si>
  <si>
    <t>6.4 Troškovi sličnih usluga</t>
  </si>
  <si>
    <t xml:space="preserve">7. Trošak izrade studije izvedivosti (UVJETNO PRIHVATLJIVI) </t>
  </si>
  <si>
    <t>12. Neto prihvatljivi troškovi</t>
  </si>
  <si>
    <t>13. Ukupni prihvatljivi troškovi</t>
  </si>
  <si>
    <t>14. PDV povrativ</t>
  </si>
  <si>
    <t>7. Troškovi izrade studije izvedivosti</t>
  </si>
  <si>
    <t>8. PDV NEPOVRATIV</t>
  </si>
  <si>
    <t>9. Izdaci jamstava za pred-financiranje koja izdaje banka ili druga financijska institucija</t>
  </si>
  <si>
    <t>10. Izdaci povezani s uslugom revizije projekta</t>
  </si>
  <si>
    <t>POTPORE ZA PROJEKTE ISTRAŽIVANJA I RAZVOJA - STUDIJA IZVEDIVOSTI</t>
  </si>
  <si>
    <r>
      <t xml:space="preserve">2. Neizravni troškovi (UVJETNO PRIHVATLJIVI)
</t>
    </r>
    <r>
      <rPr>
        <sz val="10"/>
        <rFont val="Arial"/>
        <family val="2"/>
        <charset val="238"/>
      </rPr>
      <t>Neizravni troškovi (troškovi najma prostora, režijski troškovi koji uključuju grijanje/hlađenje, struju, vodu, odvoz otpada i telekomunikacije) nastali izravno kao posljedica provedbe istraživačkog projekta kod prijavitelj/partner izračunavaju se primjenom fiksne stope od 15% prihvatljivih izravnih troškova osoblja bez potrebe da se vrši računanje radi utvrđivanja važeće stope, sukladno članku 68. Stavku 1. (b) Uredbe (EU) br. 1303/2013 (U skladu s člankom 68 (b) Uredbe EU 1303/2013. Korisnik će koristiti pojednostavljenu metodu izračuna neizravnih troškova primjenom fiksne stope, koja iznosi maksimalno 15% od ukupnih dozvoljenih izravnih troškova osoblja (kategorija troškova: „Rashodi za zaposlene“ u Prijavnom obrascu A) na način utvrđem u stavku 1) ove točke. Neće biti dozvoljeni pojedinačni troškovi potrošnog uredskog materijala i uredske opreme, pojedinačni režijski troškovi (npr. grijanje/hlađenje, struja, voda, odvoz otpada, telekomunikacije, i sl.) te troškovi održavanja uredskih prostora (zakonom propisani periodični pregledi, zamjena istrošenih materijala i elemenata, periodični i izvanredni radovi i popravci).</t>
    </r>
  </si>
  <si>
    <t>6.4 Troškovi sličnih usluga koji se upotrebljavaju isključivo za projekt (banke podataka, knjižnice, istraživanja tržišta, laboratoriji, označavanje kvalitete, ispitivanje i certificiranje za potrebe razvoja učinkovitijih proizvoda, procesa ili usluga)</t>
  </si>
  <si>
    <t>6.1 Troškovi ugovornog istraživanja, znanja i patenata 
(kupljeni ili licenciranih iz vanjskih izvora po tržišnim uvjetima, a koji se upotrebljavaju isključivo za projekt)</t>
  </si>
  <si>
    <t>6.2 Troškovi savjetovanja 
(troškovi savjetovanja koji se upotrebljavaju isključivo za projekt; poput: konzalting, pomoć i usavršavanje u područjima prijenosa znanja, stjecanja, zaštita i iskorištavanja nematerijalne imovine, uporabe standarda i propisa koji ih sadržavaju)</t>
  </si>
  <si>
    <r>
      <t xml:space="preserve">2. Troškovi ulaganja u nematerijalnu imovinu (UVJETNO PRIHVATLJIVI) 
- </t>
    </r>
    <r>
      <rPr>
        <sz val="10"/>
        <rFont val="Arial"/>
        <family val="2"/>
        <charset val="238"/>
      </rPr>
      <t xml:space="preserve">imovina koja nema fizički ili financijski oblik; na primjer patenti, licencije, znanje i iskustvo ili druga vrsta intelektualnog vlasništva
-prihvatljivi su za izračun troškova ulaganja ako ta imovina ispunjava sljedeće uvjete:
a) mora se upotrebljavati isključivo u poslovnoj jedinici koja prima potporu;
b) mora se voditi kao imovina koja se amortizira;
c) mora biti kupljena po tržišnim uvjetima od treće osobe nepovezane s kupcem; i
d) mora biti uključena u imovinu poduzetnika koji prima potporu i ostati povezana s projektom za koji se dodjeljuje potpora tijekom najmanje pet godina ili tri godine u slučaju malih i srednjih poduzeća. Za velike poduzetnike troškovi nematerijalne imovine prihvatljivi su isključivo do granice od 50% ukupnih prihvatljivih troškova ulaganja za početno ulaganje.
</t>
    </r>
  </si>
  <si>
    <t>1.1 Troškovi plaća osoblja zaposlenog kod prijavitelja i partnera (istraživači, tehničari i ostalo pomoćno osoblje koje radi na projektu)</t>
  </si>
  <si>
    <t>1.2 Trošak plaća zaposlenih osoba u znanstveno-istraživačkim institucijama koje primaju plaću iz Državnog proračuna RH</t>
  </si>
  <si>
    <r>
      <t>1.Troškovi ulaganja u materijalnu imovinu koja se koristi za aktivnosti istraživanja i razvoja</t>
    </r>
    <r>
      <rPr>
        <sz val="10"/>
        <rFont val="Arial"/>
        <family val="2"/>
        <charset val="238"/>
      </rPr>
      <t xml:space="preserve"> (laboratoriji za istraživanje i razvoj, strojevi i oprema).</t>
    </r>
  </si>
  <si>
    <r>
      <t>Prihvatljivi troškovi</t>
    </r>
    <r>
      <rPr>
        <b/>
        <sz val="11"/>
        <rFont val="Calibri"/>
        <family val="2"/>
        <charset val="238"/>
      </rPr>
      <t>¹</t>
    </r>
  </si>
  <si>
    <t>¹ Prihvatljivi troškovi odnose se i na prijavitelja i na partnera (ukoliko je primjenjivo). Ako su nastali u prihvatljivom razdoblju i ispunjavaju opće uvjete prihvatljivosti</t>
  </si>
  <si>
    <r>
      <t>Prihvatljivi troškovi</t>
    </r>
    <r>
      <rPr>
        <b/>
        <sz val="11"/>
        <rFont val="Calibri"/>
        <family val="2"/>
        <charset val="238"/>
      </rPr>
      <t>¹</t>
    </r>
    <r>
      <rPr>
        <b/>
        <sz val="11"/>
        <rFont val="Arial"/>
        <family val="2"/>
        <charset val="238"/>
      </rPr>
      <t xml:space="preserve"> </t>
    </r>
  </si>
  <si>
    <r>
      <t>Obrazloženje prihvatljivih troškova</t>
    </r>
    <r>
      <rPr>
        <b/>
        <sz val="11"/>
        <rFont val="Calibri"/>
        <family val="2"/>
        <charset val="238"/>
      </rPr>
      <t>¹</t>
    </r>
  </si>
  <si>
    <t>³ Navedite obrazloženje izračuna procijenjenih troškova (realnost procijenjenih troškova možete potkrijepiti na način da priložite ponude temeljem kojih ste došli do procijenjenih iznosa).</t>
  </si>
  <si>
    <t>⁴ Navedite broj elementa projekta iz Obrasca 1. Prijavni obrazac s kojim je trošak povezan.</t>
  </si>
  <si>
    <r>
      <t>Pojašnjenje svrhe proračunske stavke</t>
    </r>
    <r>
      <rPr>
        <b/>
        <sz val="10"/>
        <rFont val="Calibri"/>
        <family val="2"/>
        <charset val="238"/>
      </rPr>
      <t>²</t>
    </r>
  </si>
  <si>
    <r>
      <t>Obrazloženje procijenjenih troškova</t>
    </r>
    <r>
      <rPr>
        <b/>
        <sz val="10"/>
        <rFont val="Verdana"/>
        <family val="2"/>
        <charset val="238"/>
      </rPr>
      <t>³</t>
    </r>
  </si>
  <si>
    <r>
      <t>Povezanost s elementom projekta</t>
    </r>
    <r>
      <rPr>
        <b/>
        <sz val="10"/>
        <rFont val="Verdana"/>
        <family val="2"/>
        <charset val="238"/>
      </rPr>
      <t>⁴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</si>
  <si>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Operativni troškovi obuhvaćaju stalne, tekuće troškove koji se odnose npr. na opće upravljanje, održavanje, plaće zaposlenih koji nisu vezani za projekt, iznajmljivanje, zakup, komunalne naknade i slično.</t>
    </r>
  </si>
  <si>
    <r>
      <t>12. Operativni troškovi</t>
    </r>
    <r>
      <rPr>
        <sz val="11"/>
        <rFont val="Calibri"/>
        <family val="2"/>
        <charset val="238"/>
      </rPr>
      <t>¹</t>
    </r>
  </si>
  <si>
    <t>² Navedite pojašnjenje svake proračunske stavke pokazujući nužnost troškova i kako se oni odnose na provedbu elemenata projekata.</t>
  </si>
  <si>
    <t>Malo poduzeće</t>
  </si>
  <si>
    <t>Srednje poduzeće</t>
  </si>
  <si>
    <t>Veliko poduzeće</t>
  </si>
  <si>
    <t>Organizacija za istraživanje i širenje znanja (kao partner na projektu i ne-Korisnik državne potpore)</t>
  </si>
  <si>
    <t>Potpore za projekte istraživanja i razvoja</t>
  </si>
  <si>
    <t>Temeljno istraživanje</t>
  </si>
  <si>
    <t>Industrijsko istraživanje</t>
  </si>
  <si>
    <t xml:space="preserve">- podložno učinkovitoj suradnji </t>
  </si>
  <si>
    <t>- podložno opsežnom širenju znanja</t>
  </si>
  <si>
    <t>Eksperimentalni razvoj</t>
  </si>
  <si>
    <t>Potpore za studije izvedivosti</t>
  </si>
  <si>
    <t>/</t>
  </si>
  <si>
    <t>Regionalne potpore za ulaganje</t>
  </si>
  <si>
    <r>
      <t>Iznos samo za partnera
(bez PDV-a)</t>
    </r>
    <r>
      <rPr>
        <b/>
        <sz val="12"/>
        <rFont val="Arial"/>
        <family val="2"/>
        <charset val="238"/>
      </rPr>
      <t>³</t>
    </r>
  </si>
  <si>
    <t>Napomena: U slučaju da pojedine stavke navedene u ovom Obrascu odstupaju od odredbi navedenih u Uputama za prijavitelje, primjenjuju se odredbe iz Uputa za prijavitelje.</t>
  </si>
  <si>
    <t>Veličina prijavitelja</t>
  </si>
  <si>
    <t>³ Za svakog sljedećeg partnera potrebno dodati zasebnu kolonu "Iznos samo za partnera (bez PDV-a)"</t>
  </si>
  <si>
    <t>Veličina partnera</t>
  </si>
  <si>
    <t>Znanstveno-istraživačka organizacija</t>
  </si>
  <si>
    <t>² Za popunjavanje troškova koristiti postotak pripadajućeg intenziteta potpore prema veličini prijavitelja/partnera sa uvodnog lista</t>
  </si>
  <si>
    <t>Iznos povrativog PDV-a⁴</t>
  </si>
  <si>
    <t>2. PDV NEPOVRATIV⁴</t>
  </si>
  <si>
    <t>3. PDV NEPOVRATIV⁴</t>
  </si>
  <si>
    <t xml:space="preserve">Podzbroj troškova obaveznog informiranja i vidljivosti </t>
  </si>
  <si>
    <r>
      <t>Upute za prijavitelje - Tablica 3.</t>
    </r>
    <r>
      <rPr>
        <sz val="12"/>
        <color theme="1"/>
        <rFont val="Times New Roman"/>
        <family val="1"/>
        <charset val="238"/>
      </rPr>
      <t xml:space="preserve"> Maksimalni intenzitet potpore </t>
    </r>
  </si>
  <si>
    <t>Iznos samo za partnera
(bez PDV-a)³</t>
  </si>
  <si>
    <r>
      <t xml:space="preserve">veličina prijavitelja: </t>
    </r>
    <r>
      <rPr>
        <b/>
        <i/>
        <sz val="10"/>
        <rFont val="Arial"/>
        <family val="2"/>
        <charset val="238"/>
      </rPr>
      <t>(navesti malo, srednje ili veliko)</t>
    </r>
    <r>
      <rPr>
        <b/>
        <sz val="10"/>
        <rFont val="Arial"/>
        <family val="2"/>
        <charset val="238"/>
      </rPr>
      <t>²</t>
    </r>
  </si>
  <si>
    <r>
      <t xml:space="preserve">veličina partnera: </t>
    </r>
    <r>
      <rPr>
        <b/>
        <i/>
        <sz val="10"/>
        <rFont val="Arial"/>
        <family val="2"/>
        <charset val="238"/>
      </rPr>
      <t>(navesti malo, srednje, veliko ili znanstveno-istraživačka organizacija)</t>
    </r>
    <r>
      <rPr>
        <b/>
        <sz val="10"/>
        <rFont val="Arial"/>
        <family val="2"/>
        <charset val="238"/>
      </rPr>
      <t>²</t>
    </r>
  </si>
  <si>
    <r>
      <t xml:space="preserve">⁴ PDV (UVJETNO PRIHVATLJIV) </t>
    </r>
    <r>
      <rPr>
        <sz val="10"/>
        <rFont val="Arial"/>
        <family val="2"/>
        <charset val="238"/>
      </rPr>
      <t>PDV na prihvatljive troškove za koje prijavitelj ne može osigurati njegov povrat i koji plaća korisnik koji nije neoporeziva osoba definirana u članku 13, Stavku l. Prvom podstavku Direktive Vijeća br. 2006/112/EZ od 28. studenoga 2006. o zajedničkom sustavu PDV-a (prijavitelj i Partner dostavljaju izjavu kojom traže PDV kao prihvatljiv trošak a iz koje je vidljivo da nemaju pravo na povrat, po kojoj osnovi te za koje troškove).</t>
    </r>
  </si>
  <si>
    <t>Napomena: U slučaju da pojedine stavke navedene u ovom Obrascu odstupaju od odredbi navedenih u Uputama za prijavitelje, primjenjuju se odredbe iz Uputa za prijavitelje. Troškove koji imaju naznačeno "UVJETNO PRIHVATLJIVI" pogledati u Obrazloženju troškova</t>
  </si>
  <si>
    <t>6.1 Troškovi ugovornog istraživanja, znanja i patenata</t>
  </si>
  <si>
    <t>1.2 Trošak plaća zaposlenih osoba u znanstveno-istraživačkim institucijama koje primaju plaću iz Državnog proračuna RH
(trošak je prihvatljiv za sufinanciranje partnera, a izračunava se primjenom pojednostavljene metode financiranja-gore opisana metoda).</t>
  </si>
  <si>
    <r>
      <t xml:space="preserve">3. Troškovi upravljanja projektom 
</t>
    </r>
    <r>
      <rPr>
        <sz val="10"/>
        <rFont val="Arial"/>
        <family val="2"/>
        <charset val="238"/>
      </rPr>
      <t>(izdaci za usluge vanjskog stručnjaka za upravljanje projektom, izdaci za postupke zapošljavanja osoblja za rad na projektu te izdaci za usluge stručnjaka za javnu nabavu)  prihvatljivi su do 7% ukupne vrijednosti projekta, a maksimalno do 2.000.000,00 HRK.</t>
    </r>
  </si>
  <si>
    <r>
      <t xml:space="preserve">4. Ostali izdatci poslovanja
</t>
    </r>
    <r>
      <rPr>
        <sz val="10"/>
        <rFont val="Arial"/>
        <family val="2"/>
        <charset val="238"/>
      </rPr>
      <t>(poput: troškovi repromaterijala, potrošne robe i sličnih proizvoda, koji su  nastali izravno kao posljedica projektnih aktivnosti i temelje se na stvarnim troškovima (Primjerice: različiti elektronički materijal i komponente, uobičajeni i specijalni alati, plastične mase u granulatu ili u raznim industrijskim formama, metalni profili ili ploče, strojarske normabilije i elementi, pneumatski elementi, servo motori pogoni i robotika, različiti senzori, kemikalije, elektrolitske kupke i drugi ne navedeni materijali).</t>
    </r>
  </si>
  <si>
    <t xml:space="preserve">6. Troškovi ugovornog istraživanja, znanja i patenata, savjetovanja, tehnoloških i sličnih usluga </t>
  </si>
  <si>
    <t>6.3 Troškovi tehnoloških usluga različitog tipa
(tehnološke usluge različitog tipa koji se upotrebljavaju isključivo za projekt; primjerice: CNC obrade, 3D printanje, postupci izrade tiskanih elektroničkih pločica, različite usluge kemijskih obrada materijala, kemijske i tehnološke analize, razvoj kontrolnih programa za industrijski standardne PLC ili mikrokontrolere, razvoja određenih softverskih modula i drugo.)</t>
  </si>
  <si>
    <r>
      <t>7. Trošak izrade studije izvedivosti 
(UVJETNO PRIHVATLJIVI)</t>
    </r>
    <r>
      <rPr>
        <sz val="10"/>
        <rFont val="Arial"/>
        <family val="2"/>
        <charset val="238"/>
      </rPr>
      <t xml:space="preserve"> - odnosno, prihvatljiv je samo kao nastavak aktivnosti industrijskog istraživanja  i eksperimentalnog razvoja u okviru istog projektnog prijedloga.</t>
    </r>
  </si>
  <si>
    <t xml:space="preserve">6. Troškovi ugovornog istraživanja, savjetovanja, tehnoloških i sličnih usluga </t>
  </si>
  <si>
    <t>11. Trošak obaveznog informiranja i vidljivosti</t>
  </si>
  <si>
    <t>6. Trošak obaveznog informiranja i vidljivosti</t>
  </si>
  <si>
    <t>8. PDV NEPOVRATIV⁴</t>
  </si>
  <si>
    <t xml:space="preserve">9. Izdaci jamstava za pred-financiranje koja izdaje banka ili druga financijska institucija (UVJETNO PRIHVATLJIVI) </t>
  </si>
  <si>
    <t xml:space="preserve">10. Izdaci povezani s uslugom revizije projekta (UVJETNO PRIHVATLJIVI) </t>
  </si>
  <si>
    <t>8. PDV NEPOVRATIV ⁴</t>
  </si>
  <si>
    <t xml:space="preserve">11. Trošak obaveznog informiranja i vidljivosti (UVJETNO PRIHVATLJIVI) </t>
  </si>
  <si>
    <t>Podzbroj troškova ugovornog istraživanja, savjetovanja, tehnoloških i sličnih usluga</t>
  </si>
  <si>
    <t xml:space="preserve">6. Trošak obaveznog informiranja i vidljivosti (UVJETNO PRIHVATLJIVI) </t>
  </si>
  <si>
    <t xml:space="preserve">REGIONALNE POTPORE </t>
  </si>
  <si>
    <t xml:space="preserve">1.1  Troškovi plaća osoblja zaposlenog kod prijavitelja i partnera: istraživača, tehničara i ostalog pomoćnog osoblja, koji će raditi na istraživačkom projektu izračunavaju se primjenom pojednostavljene metode financiranja, na način da se zadnji dokumentirani godišnji bruto iznos plaća osoblja podijeli s 1720 sati. (Godišnji bruto iznos plaće obuhvaća bruto plaću (uključujući obvezne doprinose iz plaće, porez i prirez) te obvezne doprinose na plaću. Iznos jediničnog troška ne može se mijenjati tijekom provedbe projekata. prijavitelj/partner dužan je dostaviti platne liste za razdoblje od 12 mjeseci koje prethode prijavi.) Za djelatnike koji prethodne godine nisu kod prijavitelja/partnera  bili zaposleni svih 12 mjeseci, za izračun godišnjeg bruto iznosa plaće primjenjuju se na cijelu godinu dokumentirani podaci za mjesece u kojima je radio kod prijavitelja/partnera. Za djelatnike koji prethodne godine nisu bili zaposleni kod prijavitelja/partnera, godišnji bruto iznos plaće izračunava se temeljem dokumentiranih podataka o visini plaće predviđene za radno mjesto novog djelatnika. Prijavitelj/partner su obavezni voditi evidenciju radnih sati kako bi se izračunali stvarni sati provedeni na projektu. Prijavitelj/Partner obavezni su čuvati dokumentaciju koja se odnosi na izravne troškove osoblja - dokazi o izdacima (npr. ugovori, odluke, platne liste, evidencije o radnog vremena (ako je potrebno),  kako bi osigurao odgovarajući revizijski  trag te dostavio PT-u 2 zajedno sa prvim zahtjevom za nadoknadom sredstava.  Pogreška nastala prilikom izračuna godišnjih troškova plaća može dovesti do smanjenja iznosa prihvatljivih izdataka, te se satnica mora računati ponovo u slučaju da trajanje projekta premašuje 24 mjeseca, a na temelju najnovijih stvarnih podataka o troškovima plaća. </t>
  </si>
  <si>
    <r>
      <t xml:space="preserve">11. Trošak obaveznog informiranja i vidljivosti (UVJETNO PRIHVATLJIV)                              </t>
    </r>
    <r>
      <rPr>
        <sz val="10"/>
        <rFont val="Arial"/>
        <family val="2"/>
        <charset val="238"/>
      </rPr>
      <t>- uvjetno prihvatljiv u skladu s Pravilnikom o prihvatljivosti izdataka (NN 143/2014), sukladno Uputama za korisnike za razdoblje 2014.-2020. - Informiranje, komunikacija i vidljivost projekata. Za projekte vrijednosti do 1.500.00,00 HRK  do maksimalno 20.000,00 HRK, a za projekte iznad 1.500.000,00 HRK do maksimalno 50.000,00 HRK.</t>
    </r>
  </si>
  <si>
    <r>
      <t xml:space="preserve">6. Trošak obaveznog informiranja i vidljivosti (UVJETNO PRIHVATLJIV)                              </t>
    </r>
    <r>
      <rPr>
        <sz val="10"/>
        <rFont val="Arial"/>
        <family val="2"/>
        <charset val="238"/>
      </rPr>
      <t>- uvjetno prihvatljiv u skladu s Pravilnikom o prihvatljivosti izdataka (NN 143/2014), sukladno Uputama za korisnike za razdoblje 2014.-2020. - Informiranje, komunikacija i vidljivost projekata. Za projekte vrijednosti do 1.500.00,00 HRK  do maksimalno 20.000,00 HRK, a za projekte iznad 1.500.000,00 HRK do maksimalno 50.000,00 HRK.</t>
    </r>
  </si>
  <si>
    <r>
      <t xml:space="preserve">8. PDV NEPOVRATIV (UVJETNO PRIHVATLJIV)
</t>
    </r>
    <r>
      <rPr>
        <sz val="10"/>
        <rFont val="Arial"/>
        <family val="2"/>
        <charset val="238"/>
      </rPr>
      <t>- uvjetno prihvatljiv u skladu s Pravilnikom o prihvatljivosti izdataka (NN 143/2014)
- PDV na prihvatljive troškove za koje Prijavitelj ne može osigurati njegov povrat i koji plaća korisnik koji nije neoporeziva osoba definirana u članku 13, Stavku l. Prvom podstavku Direktive Vijeća br. 2006/112/EZ od 28. studenoga 2006. o zajedničkom sustavu PDV-a (prijavitelj i partner dostavljaju izjavu kojom traže PDV kao prihvatljiv trošak a iz koje je vidljivo da nemaju pravo na povrat, po kojoj osnovi te za koje troškove).</t>
    </r>
  </si>
  <si>
    <r>
      <t xml:space="preserve">9. Izdaci jamstava za pred-financiranje koje izdaje banka ili druga financijska institucija (UVJETNO PRIHVATLJIVI)
</t>
    </r>
    <r>
      <rPr>
        <sz val="10"/>
        <rFont val="Arial"/>
        <family val="2"/>
        <charset val="238"/>
      </rPr>
      <t>– uvjetno prihvatljivi u skladu s Pravilnikom o prihvatljivosti izdataka (NN 143/2014)</t>
    </r>
    <r>
      <rPr>
        <b/>
        <sz val="10"/>
        <rFont val="Arial"/>
        <family val="2"/>
        <charset val="238"/>
      </rPr>
      <t xml:space="preserve"> </t>
    </r>
  </si>
  <si>
    <r>
      <t xml:space="preserve">10. Izdaci povezani s uslugom revizije projekta (UVJETNO PRIHVATLJIVI)
</t>
    </r>
    <r>
      <rPr>
        <sz val="10"/>
        <rFont val="Arial"/>
        <family val="2"/>
        <charset val="238"/>
      </rPr>
      <t>- uvjetno prihvatljiv u skladu s Pravilnikom o prihvatljivosti izdataka (NN 143/2014)</t>
    </r>
    <r>
      <rPr>
        <b/>
        <sz val="10"/>
        <rFont val="Arial"/>
        <family val="2"/>
        <charset val="238"/>
      </rPr>
      <t xml:space="preserve">
- </t>
    </r>
    <r>
      <rPr>
        <sz val="10"/>
        <rFont val="Arial"/>
        <family val="2"/>
        <charset val="238"/>
      </rPr>
      <t>za projekte čiji ukupno prihvatljivi troškovi projekta, kako su navedeni u odredbama Posebnih uvjeta Ugovora, premašuju 1.500.000,00 HRK.</t>
    </r>
  </si>
  <si>
    <r>
      <t>3. PDV NEPOVRATIV (UVJETNO PRIHVATLJIV)
-</t>
    </r>
    <r>
      <rPr>
        <sz val="10"/>
        <rFont val="Arial"/>
        <family val="2"/>
        <charset val="238"/>
      </rPr>
      <t xml:space="preserve"> uvjetno prihvatljiv u skladu s Pravilnikom o prihvatljivosti izdataka (NN 143/2014)</t>
    </r>
    <r>
      <rPr>
        <b/>
        <sz val="10"/>
        <rFont val="Arial"/>
        <family val="2"/>
        <charset val="238"/>
      </rPr>
      <t xml:space="preserve">
- </t>
    </r>
    <r>
      <rPr>
        <sz val="10"/>
        <rFont val="Arial"/>
        <family val="2"/>
        <charset val="238"/>
      </rPr>
      <t>PDV na prihvatljive troškove za koje Prijavitelj ne može osigurati njegov povrat i koji plaća korisnik koji nije neoporeziva osoba definirana u članku 13, Stavku l. Prvom podstavku Direktive Vijeća br. 2006/112/EZ od 28. studenoga 2006. o zajedničkom sustavu PDV-a (prijavitelj i partner dostavljaju izjavu kojom traže PDV kao prihvatljiv trošak a iz koje je vidljivo da nemaju pravo na povrat, po kojoj osnovi te za koje troškove).</t>
    </r>
  </si>
  <si>
    <r>
      <t>4.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Izdaci jamstava za pred-financiranje koje izdaje banka ili druga financijska institucija (UVJETNO PRIHVATLJIVI)
</t>
    </r>
    <r>
      <rPr>
        <sz val="10"/>
        <rFont val="Arial"/>
        <family val="2"/>
        <charset val="238"/>
      </rPr>
      <t>– uvjetno prihvatljivi u skladu s Pravilnikom o prihvatljivosti izdataka (NN 143/2014)</t>
    </r>
    <r>
      <rPr>
        <b/>
        <sz val="10"/>
        <rFont val="Arial"/>
        <family val="2"/>
        <charset val="238"/>
      </rPr>
      <t xml:space="preserve"> </t>
    </r>
  </si>
  <si>
    <r>
      <t xml:space="preserve">5. Izdaci povezani s uslugom revizije projekta (UVJETNO PRIHVATLJIVI), </t>
    </r>
    <r>
      <rPr>
        <sz val="10"/>
        <rFont val="Arial"/>
        <family val="2"/>
        <charset val="238"/>
      </rPr>
      <t>za projekte čiji ukupno prihvatljivi troškovi projekta, kako su navedeni u odredbama Posebnih uvjeta Ugovora, premašuju 1.500.000,00 HRK.
- uvjetno prihvatljiv u skladu s Pravilnikom o prihvatljivosti izdataka (NN 143/2014)</t>
    </r>
  </si>
  <si>
    <r>
      <t>5. Troškovi amortizacije instrumenata i opreme</t>
    </r>
    <r>
      <rPr>
        <sz val="10"/>
        <rFont val="Arial"/>
        <family val="2"/>
        <charset val="238"/>
      </rPr>
      <t xml:space="preserve"> 
(u opsegu i u razdoblju u kojem se koriste za projekt, u skladu s općeprihvaćenim računovodstvenim načelima, a za znanstveno istraživačke institucije temeljem čl. 20. Pravilnika o proračunskom računovodstvu. Udio troškova opreme Znanstveno-istraživačke organizacija kao partnera na projektu može iznositi maksimalno 50% ukupno prihvatljivih troškova tog partnera.).                                                                                                          • Navedena trajna materijalna imovina izravno se koristi za projekte; i
• Javna bespovratna sredstva nisu doprinijela stjecanju takve amortizirane imovine; i
• Iznos izdataka propisno je opravdan pratećom dokumentacijom koja ima istu dokaznu vrijednost kao i računi za prihvatljive troškove kada se nadoknađuju u obliku nadoknade prihvatljivih troškova, nastalih i plaćenih; i
• Troškovi amortizacije se odnose isključivo na razdoblje potpore projektu (razdoblje provedbe projekta); i
• Troškovi amortizacije izračunavaju se u skladu s relevantnim nacionalnim računovodstvenim pravilima i računovodstvenom politikom korisnika, a dokumentacija koja pokazuje kako su troškovi amortizacije izračunati i kako se moraju evidentirati mora se čuvati; i
• Troškovi amortizacije alociraju se proporcionalno korištenju dugotrajne imovine. Amortiziraju se isključivo instrumenti i oprema koji se u projektu koriste kao osnovno sredstvo s vrijednošću ne manjom od 100.000,00 kn (prema vrijednosti instrumenata i opreme iz bilance ne starije od 30 dana od datuma predaje projektne prijave).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</si>
</sst>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Verdana"/>
      <family val="2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Verdana"/>
      <family val="2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Verdana"/>
      <family val="2"/>
    </font>
    <font>
      <sz val="11"/>
      <name val="Verdana"/>
      <family val="2"/>
    </font>
    <font>
      <b/>
      <i/>
      <sz val="9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Verdana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Arial"/>
      <family val="2"/>
    </font>
    <font>
      <b/>
      <sz val="8"/>
      <name val="Verdana"/>
      <family val="2"/>
    </font>
    <font>
      <b/>
      <i/>
      <sz val="9"/>
      <name val="Times New Roman"/>
      <family val="1"/>
    </font>
    <font>
      <b/>
      <i/>
      <sz val="10"/>
      <name val="Arial"/>
      <family val="2"/>
      <charset val="238"/>
    </font>
    <font>
      <b/>
      <sz val="9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7" borderId="0" applyNumberFormat="0" applyBorder="0" applyAlignment="0" applyProtection="0"/>
    <xf numFmtId="0" fontId="8" fillId="8" borderId="0" applyNumberFormat="0" applyBorder="0" applyAlignment="0" applyProtection="0"/>
  </cellStyleXfs>
  <cellXfs count="260">
    <xf numFmtId="0" fontId="0" fillId="0" borderId="0" xfId="0"/>
    <xf numFmtId="0" fontId="6" fillId="0" borderId="0" xfId="0" applyFont="1"/>
    <xf numFmtId="0" fontId="6" fillId="5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8" fillId="8" borderId="0" xfId="2"/>
    <xf numFmtId="3" fontId="8" fillId="8" borderId="0" xfId="2" applyNumberFormat="1"/>
    <xf numFmtId="0" fontId="8" fillId="8" borderId="16" xfId="2" applyBorder="1"/>
    <xf numFmtId="0" fontId="8" fillId="8" borderId="17" xfId="2" applyBorder="1"/>
    <xf numFmtId="0" fontId="8" fillId="8" borderId="18" xfId="2" applyBorder="1"/>
    <xf numFmtId="0" fontId="9" fillId="8" borderId="19" xfId="2" applyFont="1" applyBorder="1" applyAlignment="1">
      <alignment horizontal="center"/>
    </xf>
    <xf numFmtId="0" fontId="9" fillId="8" borderId="0" xfId="2" applyFont="1" applyBorder="1" applyAlignment="1">
      <alignment horizontal="center"/>
    </xf>
    <xf numFmtId="0" fontId="9" fillId="8" borderId="20" xfId="2" applyFont="1" applyBorder="1" applyAlignment="1">
      <alignment horizontal="center"/>
    </xf>
    <xf numFmtId="0" fontId="8" fillId="8" borderId="20" xfId="2" applyBorder="1"/>
    <xf numFmtId="9" fontId="9" fillId="8" borderId="19" xfId="2" applyNumberFormat="1" applyFont="1" applyBorder="1"/>
    <xf numFmtId="9" fontId="9" fillId="8" borderId="20" xfId="2" applyNumberFormat="1" applyFont="1" applyBorder="1"/>
    <xf numFmtId="9" fontId="9" fillId="8" borderId="0" xfId="2" applyNumberFormat="1" applyFont="1" applyBorder="1"/>
    <xf numFmtId="0" fontId="8" fillId="8" borderId="22" xfId="2" applyBorder="1"/>
    <xf numFmtId="0" fontId="9" fillId="8" borderId="21" xfId="2" applyFont="1" applyBorder="1" applyAlignment="1">
      <alignment horizontal="center"/>
    </xf>
    <xf numFmtId="0" fontId="9" fillId="8" borderId="5" xfId="2" applyFont="1" applyBorder="1" applyAlignment="1">
      <alignment horizontal="center"/>
    </xf>
    <xf numFmtId="0" fontId="8" fillId="8" borderId="5" xfId="2" applyBorder="1"/>
    <xf numFmtId="9" fontId="9" fillId="8" borderId="21" xfId="2" applyNumberFormat="1" applyFont="1" applyBorder="1"/>
    <xf numFmtId="9" fontId="9" fillId="8" borderId="5" xfId="2" applyNumberFormat="1" applyFont="1" applyBorder="1"/>
    <xf numFmtId="9" fontId="9" fillId="8" borderId="22" xfId="2" applyNumberFormat="1" applyFont="1" applyBorder="1"/>
    <xf numFmtId="9" fontId="8" fillId="8" borderId="23" xfId="2" applyNumberFormat="1" applyBorder="1"/>
    <xf numFmtId="9" fontId="8" fillId="8" borderId="24" xfId="2" applyNumberFormat="1" applyBorder="1"/>
    <xf numFmtId="9" fontId="8" fillId="8" borderId="25" xfId="2" applyNumberFormat="1" applyBorder="1"/>
    <xf numFmtId="0" fontId="7" fillId="7" borderId="0" xfId="1"/>
    <xf numFmtId="0" fontId="0" fillId="0" borderId="0" xfId="0" applyProtection="1">
      <protection locked="0"/>
    </xf>
    <xf numFmtId="1" fontId="4" fillId="3" borderId="2" xfId="0" applyNumberFormat="1" applyFont="1" applyFill="1" applyBorder="1" applyAlignment="1" applyProtection="1">
      <alignment horizontal="right" wrapText="1"/>
    </xf>
    <xf numFmtId="1" fontId="4" fillId="2" borderId="2" xfId="0" applyNumberFormat="1" applyFont="1" applyFill="1" applyBorder="1" applyAlignment="1" applyProtection="1">
      <alignment horizontal="right" wrapText="1"/>
    </xf>
    <xf numFmtId="4" fontId="4" fillId="2" borderId="2" xfId="0" applyNumberFormat="1" applyFont="1" applyFill="1" applyBorder="1" applyAlignment="1" applyProtection="1">
      <alignment horizontal="right" wrapText="1"/>
    </xf>
    <xf numFmtId="1" fontId="4" fillId="3" borderId="12" xfId="0" applyNumberFormat="1" applyFont="1" applyFill="1" applyBorder="1" applyAlignment="1" applyProtection="1">
      <alignment horizontal="right" wrapText="1"/>
    </xf>
    <xf numFmtId="1" fontId="4" fillId="0" borderId="14" xfId="0" applyNumberFormat="1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right" wrapText="1"/>
      <protection locked="0"/>
    </xf>
    <xf numFmtId="4" fontId="3" fillId="2" borderId="9" xfId="0" applyNumberFormat="1" applyFont="1" applyFill="1" applyBorder="1" applyAlignment="1" applyProtection="1">
      <alignment horizontal="right" wrapText="1"/>
      <protection locked="0"/>
    </xf>
    <xf numFmtId="4" fontId="4" fillId="0" borderId="2" xfId="0" applyNumberFormat="1" applyFont="1" applyFill="1" applyBorder="1" applyAlignment="1" applyProtection="1">
      <alignment horizontal="right" wrapText="1"/>
      <protection locked="0"/>
    </xf>
    <xf numFmtId="1" fontId="4" fillId="0" borderId="2" xfId="0" applyNumberFormat="1" applyFont="1" applyFill="1" applyBorder="1" applyAlignment="1" applyProtection="1">
      <alignment horizontal="right" wrapText="1"/>
      <protection locked="0"/>
    </xf>
    <xf numFmtId="1" fontId="4" fillId="0" borderId="2" xfId="0" applyNumberFormat="1" applyFont="1" applyBorder="1" applyAlignment="1" applyProtection="1">
      <alignment horizontal="right" wrapText="1"/>
      <protection locked="0"/>
    </xf>
    <xf numFmtId="4" fontId="4" fillId="0" borderId="2" xfId="0" applyNumberFormat="1" applyFont="1" applyBorder="1" applyAlignment="1" applyProtection="1">
      <alignment horizontal="right" wrapText="1"/>
      <protection locked="0"/>
    </xf>
    <xf numFmtId="0" fontId="0" fillId="0" borderId="0" xfId="0" applyFill="1" applyProtection="1">
      <protection locked="0"/>
    </xf>
    <xf numFmtId="0" fontId="3" fillId="0" borderId="26" xfId="0" applyFont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justify" vertical="top" wrapText="1"/>
    </xf>
    <xf numFmtId="0" fontId="3" fillId="3" borderId="28" xfId="0" applyFont="1" applyFill="1" applyBorder="1" applyAlignment="1" applyProtection="1">
      <alignment vertical="top" wrapText="1"/>
    </xf>
    <xf numFmtId="0" fontId="3" fillId="2" borderId="28" xfId="0" applyFont="1" applyFill="1" applyBorder="1" applyAlignment="1" applyProtection="1">
      <alignment horizontal="justify" vertical="top" wrapText="1"/>
    </xf>
    <xf numFmtId="0" fontId="3" fillId="2" borderId="28" xfId="0" applyFont="1" applyFill="1" applyBorder="1" applyAlignment="1" applyProtection="1">
      <alignment vertical="top" wrapText="1"/>
    </xf>
    <xf numFmtId="0" fontId="3" fillId="3" borderId="27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horizontal="left" vertical="center" wrapText="1"/>
    </xf>
    <xf numFmtId="1" fontId="4" fillId="0" borderId="28" xfId="0" applyNumberFormat="1" applyFont="1" applyBorder="1" applyAlignment="1" applyProtection="1">
      <alignment horizontal="left" vertical="top" wrapText="1"/>
    </xf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0" fontId="3" fillId="0" borderId="27" xfId="0" applyFont="1" applyFill="1" applyBorder="1" applyAlignment="1" applyProtection="1">
      <alignment horizontal="justify" vertical="top" wrapText="1"/>
    </xf>
    <xf numFmtId="0" fontId="3" fillId="0" borderId="28" xfId="0" applyFont="1" applyFill="1" applyBorder="1" applyAlignment="1" applyProtection="1">
      <alignment horizontal="justify" vertical="top" wrapText="1"/>
    </xf>
    <xf numFmtId="4" fontId="4" fillId="0" borderId="2" xfId="0" applyNumberFormat="1" applyFont="1" applyFill="1" applyBorder="1" applyAlignment="1" applyProtection="1">
      <alignment horizontal="right" wrapText="1"/>
    </xf>
    <xf numFmtId="0" fontId="3" fillId="0" borderId="28" xfId="0" applyFont="1" applyFill="1" applyBorder="1" applyAlignment="1" applyProtection="1">
      <alignment vertical="top" wrapText="1"/>
    </xf>
    <xf numFmtId="4" fontId="0" fillId="0" borderId="2" xfId="0" applyNumberFormat="1" applyFont="1" applyFill="1" applyBorder="1" applyAlignment="1" applyProtection="1">
      <alignment horizontal="right" wrapText="1"/>
      <protection locked="0"/>
    </xf>
    <xf numFmtId="4" fontId="10" fillId="0" borderId="29" xfId="0" applyNumberFormat="1" applyFont="1" applyFill="1" applyBorder="1" applyAlignment="1" applyProtection="1">
      <alignment horizontal="right" wrapText="1"/>
      <protection locked="0"/>
    </xf>
    <xf numFmtId="4" fontId="10" fillId="0" borderId="9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right" wrapText="1"/>
    </xf>
    <xf numFmtId="4" fontId="10" fillId="0" borderId="30" xfId="0" applyNumberFormat="1" applyFont="1" applyFill="1" applyBorder="1" applyAlignment="1" applyProtection="1">
      <alignment horizontal="right" wrapText="1"/>
    </xf>
    <xf numFmtId="4" fontId="10" fillId="0" borderId="13" xfId="0" applyNumberFormat="1" applyFont="1" applyFill="1" applyBorder="1" applyAlignment="1" applyProtection="1">
      <alignment horizontal="right" wrapText="1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" fontId="3" fillId="2" borderId="34" xfId="0" applyNumberFormat="1" applyFont="1" applyFill="1" applyBorder="1" applyAlignment="1" applyProtection="1">
      <alignment horizontal="right" wrapText="1"/>
      <protection locked="0"/>
    </xf>
    <xf numFmtId="4" fontId="4" fillId="0" borderId="34" xfId="0" applyNumberFormat="1" applyFont="1" applyFill="1" applyBorder="1" applyAlignment="1" applyProtection="1">
      <alignment horizontal="right" wrapText="1"/>
      <protection locked="0"/>
    </xf>
    <xf numFmtId="1" fontId="4" fillId="3" borderId="34" xfId="0" applyNumberFormat="1" applyFont="1" applyFill="1" applyBorder="1" applyAlignment="1" applyProtection="1">
      <alignment horizontal="right" wrapText="1"/>
    </xf>
    <xf numFmtId="1" fontId="4" fillId="2" borderId="34" xfId="0" applyNumberFormat="1" applyFont="1" applyFill="1" applyBorder="1" applyAlignment="1" applyProtection="1">
      <alignment horizontal="right" wrapText="1"/>
    </xf>
    <xf numFmtId="1" fontId="4" fillId="0" borderId="34" xfId="0" applyNumberFormat="1" applyFont="1" applyFill="1" applyBorder="1" applyAlignment="1" applyProtection="1">
      <alignment horizontal="right" wrapText="1"/>
      <protection locked="0"/>
    </xf>
    <xf numFmtId="1" fontId="4" fillId="0" borderId="34" xfId="0" applyNumberFormat="1" applyFont="1" applyBorder="1" applyAlignment="1" applyProtection="1">
      <alignment horizontal="right" wrapText="1"/>
      <protection locked="0"/>
    </xf>
    <xf numFmtId="1" fontId="4" fillId="3" borderId="35" xfId="0" applyNumberFormat="1" applyFont="1" applyFill="1" applyBorder="1" applyAlignment="1" applyProtection="1">
      <alignment horizontal="right" wrapText="1"/>
    </xf>
    <xf numFmtId="1" fontId="4" fillId="0" borderId="36" xfId="0" applyNumberFormat="1" applyFont="1" applyFill="1" applyBorder="1" applyAlignment="1" applyProtection="1">
      <alignment horizontal="right" wrapText="1"/>
    </xf>
    <xf numFmtId="0" fontId="3" fillId="0" borderId="26" xfId="0" applyFont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right" wrapText="1"/>
    </xf>
    <xf numFmtId="0" fontId="0" fillId="0" borderId="0" xfId="0" applyFill="1"/>
    <xf numFmtId="0" fontId="3" fillId="0" borderId="28" xfId="0" applyFont="1" applyFill="1" applyBorder="1" applyAlignment="1" applyProtection="1">
      <alignment vertical="center" wrapText="1"/>
    </xf>
    <xf numFmtId="0" fontId="3" fillId="9" borderId="8" xfId="0" applyFont="1" applyFill="1" applyBorder="1" applyAlignment="1" applyProtection="1">
      <alignment vertical="center" wrapText="1"/>
    </xf>
    <xf numFmtId="1" fontId="4" fillId="0" borderId="34" xfId="0" applyNumberFormat="1" applyFont="1" applyFill="1" applyBorder="1" applyAlignment="1" applyProtection="1">
      <alignment horizontal="right" wrapTex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4" fontId="3" fillId="2" borderId="29" xfId="0" applyNumberFormat="1" applyFont="1" applyFill="1" applyBorder="1" applyAlignment="1" applyProtection="1">
      <alignment horizontal="right" wrapText="1"/>
      <protection locked="0"/>
    </xf>
    <xf numFmtId="4" fontId="4" fillId="0" borderId="29" xfId="0" applyNumberFormat="1" applyFont="1" applyFill="1" applyBorder="1" applyAlignment="1" applyProtection="1">
      <alignment horizontal="right" wrapText="1"/>
      <protection locked="0"/>
    </xf>
    <xf numFmtId="4" fontId="4" fillId="3" borderId="29" xfId="0" applyNumberFormat="1" applyFont="1" applyFill="1" applyBorder="1" applyAlignment="1" applyProtection="1">
      <alignment horizontal="right" wrapText="1"/>
    </xf>
    <xf numFmtId="4" fontId="4" fillId="2" borderId="29" xfId="0" applyNumberFormat="1" applyFont="1" applyFill="1" applyBorder="1" applyAlignment="1" applyProtection="1">
      <alignment horizontal="right" wrapText="1"/>
    </xf>
    <xf numFmtId="4" fontId="4" fillId="0" borderId="29" xfId="0" applyNumberFormat="1" applyFont="1" applyBorder="1" applyAlignment="1" applyProtection="1">
      <alignment horizontal="right" wrapText="1"/>
      <protection locked="0"/>
    </xf>
    <xf numFmtId="4" fontId="4" fillId="3" borderId="30" xfId="0" applyNumberFormat="1" applyFont="1" applyFill="1" applyBorder="1" applyAlignment="1" applyProtection="1">
      <alignment horizontal="right" wrapText="1"/>
    </xf>
    <xf numFmtId="4" fontId="4" fillId="0" borderId="40" xfId="0" applyNumberFormat="1" applyFont="1" applyFill="1" applyBorder="1" applyAlignment="1" applyProtection="1">
      <alignment horizontal="right" wrapText="1"/>
    </xf>
    <xf numFmtId="4" fontId="4" fillId="0" borderId="43" xfId="0" applyNumberFormat="1" applyFont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Alignment="1" applyProtection="1">
      <alignment horizontal="right" wrapText="1"/>
      <protection locked="0"/>
    </xf>
    <xf numFmtId="4" fontId="4" fillId="0" borderId="42" xfId="0" applyNumberFormat="1" applyFont="1" applyBorder="1" applyAlignment="1" applyProtection="1">
      <alignment horizontal="right" wrapText="1"/>
      <protection locked="0"/>
    </xf>
    <xf numFmtId="4" fontId="3" fillId="3" borderId="43" xfId="0" applyNumberFormat="1" applyFont="1" applyFill="1" applyBorder="1" applyAlignment="1" applyProtection="1">
      <alignment horizontal="right" wrapText="1"/>
    </xf>
    <xf numFmtId="4" fontId="3" fillId="2" borderId="43" xfId="0" applyNumberFormat="1" applyFont="1" applyFill="1" applyBorder="1" applyAlignment="1" applyProtection="1">
      <alignment horizontal="right" wrapText="1"/>
    </xf>
    <xf numFmtId="4" fontId="4" fillId="2" borderId="43" xfId="0" applyNumberFormat="1" applyFont="1" applyFill="1" applyBorder="1" applyAlignment="1" applyProtection="1">
      <alignment horizontal="right" wrapText="1"/>
    </xf>
    <xf numFmtId="4" fontId="3" fillId="3" borderId="44" xfId="0" applyNumberFormat="1" applyFont="1" applyFill="1" applyBorder="1" applyAlignment="1" applyProtection="1">
      <alignment horizontal="right" wrapText="1"/>
    </xf>
    <xf numFmtId="4" fontId="3" fillId="2" borderId="43" xfId="0" applyNumberFormat="1" applyFont="1" applyFill="1" applyBorder="1" applyAlignment="1" applyProtection="1">
      <alignment horizontal="right" wrapText="1"/>
      <protection locked="0"/>
    </xf>
    <xf numFmtId="4" fontId="3" fillId="3" borderId="42" xfId="0" applyNumberFormat="1" applyFont="1" applyFill="1" applyBorder="1" applyAlignment="1" applyProtection="1">
      <alignment horizontal="right" wrapText="1"/>
    </xf>
    <xf numFmtId="4" fontId="3" fillId="2" borderId="42" xfId="0" applyNumberFormat="1" applyFont="1" applyFill="1" applyBorder="1" applyAlignment="1" applyProtection="1">
      <alignment horizontal="right" wrapText="1"/>
    </xf>
    <xf numFmtId="4" fontId="4" fillId="2" borderId="42" xfId="0" applyNumberFormat="1" applyFont="1" applyFill="1" applyBorder="1" applyAlignment="1" applyProtection="1">
      <alignment horizontal="right" wrapText="1"/>
    </xf>
    <xf numFmtId="4" fontId="3" fillId="3" borderId="45" xfId="0" applyNumberFormat="1" applyFont="1" applyFill="1" applyBorder="1" applyAlignment="1" applyProtection="1">
      <alignment horizontal="right" wrapText="1"/>
    </xf>
    <xf numFmtId="4" fontId="3" fillId="0" borderId="7" xfId="0" applyNumberFormat="1" applyFont="1" applyFill="1" applyBorder="1" applyAlignment="1" applyProtection="1">
      <alignment horizontal="right" wrapText="1"/>
    </xf>
    <xf numFmtId="4" fontId="3" fillId="0" borderId="47" xfId="0" applyNumberFormat="1" applyFont="1" applyFill="1" applyBorder="1" applyAlignment="1" applyProtection="1">
      <alignment horizontal="right" wrapText="1"/>
    </xf>
    <xf numFmtId="1" fontId="4" fillId="0" borderId="49" xfId="0" applyNumberFormat="1" applyFont="1" applyFill="1" applyBorder="1" applyAlignment="1" applyProtection="1">
      <alignment horizontal="right" wrapText="1"/>
    </xf>
    <xf numFmtId="1" fontId="4" fillId="0" borderId="50" xfId="0" applyNumberFormat="1" applyFont="1" applyFill="1" applyBorder="1" applyAlignment="1" applyProtection="1">
      <alignment horizontal="right" wrapText="1"/>
    </xf>
    <xf numFmtId="4" fontId="4" fillId="0" borderId="50" xfId="0" applyNumberFormat="1" applyFont="1" applyFill="1" applyBorder="1" applyAlignment="1" applyProtection="1">
      <alignment horizontal="right" wrapText="1"/>
    </xf>
    <xf numFmtId="4" fontId="3" fillId="0" borderId="50" xfId="0" applyNumberFormat="1" applyFont="1" applyFill="1" applyBorder="1" applyAlignment="1" applyProtection="1">
      <alignment horizontal="right" wrapText="1"/>
    </xf>
    <xf numFmtId="4" fontId="3" fillId="0" borderId="51" xfId="0" applyNumberFormat="1" applyFont="1" applyFill="1" applyBorder="1" applyAlignment="1" applyProtection="1">
      <alignment horizontal="right" wrapText="1"/>
    </xf>
    <xf numFmtId="1" fontId="4" fillId="3" borderId="46" xfId="0" applyNumberFormat="1" applyFont="1" applyFill="1" applyBorder="1" applyAlignment="1" applyProtection="1">
      <alignment horizontal="right" wrapText="1"/>
    </xf>
    <xf numFmtId="1" fontId="4" fillId="3" borderId="47" xfId="0" applyNumberFormat="1" applyFont="1" applyFill="1" applyBorder="1" applyAlignment="1" applyProtection="1">
      <alignment horizontal="right" wrapText="1"/>
    </xf>
    <xf numFmtId="4" fontId="4" fillId="3" borderId="47" xfId="0" applyNumberFormat="1" applyFont="1" applyFill="1" applyBorder="1" applyAlignment="1" applyProtection="1">
      <alignment horizontal="right" wrapText="1"/>
    </xf>
    <xf numFmtId="4" fontId="3" fillId="3" borderId="47" xfId="0" applyNumberFormat="1" applyFont="1" applyFill="1" applyBorder="1" applyAlignment="1" applyProtection="1">
      <alignment horizontal="right" wrapText="1"/>
    </xf>
    <xf numFmtId="4" fontId="3" fillId="3" borderId="48" xfId="0" applyNumberFormat="1" applyFont="1" applyFill="1" applyBorder="1" applyAlignment="1" applyProtection="1">
      <alignment horizontal="right" wrapText="1"/>
    </xf>
    <xf numFmtId="0" fontId="3" fillId="3" borderId="8" xfId="0" applyFont="1" applyFill="1" applyBorder="1" applyAlignment="1" applyProtection="1">
      <alignment vertical="top" wrapText="1"/>
    </xf>
    <xf numFmtId="4" fontId="4" fillId="3" borderId="52" xfId="0" applyNumberFormat="1" applyFont="1" applyFill="1" applyBorder="1" applyAlignment="1" applyProtection="1">
      <alignment horizontal="right" wrapText="1"/>
    </xf>
    <xf numFmtId="0" fontId="3" fillId="0" borderId="53" xfId="0" applyFont="1" applyBorder="1" applyAlignment="1" applyProtection="1">
      <alignment horizontal="center" vertical="center" wrapText="1"/>
      <protection locked="0"/>
    </xf>
    <xf numFmtId="4" fontId="3" fillId="3" borderId="7" xfId="0" applyNumberFormat="1" applyFont="1" applyFill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4" fontId="3" fillId="3" borderId="54" xfId="0" applyNumberFormat="1" applyFont="1" applyFill="1" applyBorder="1" applyAlignment="1" applyProtection="1">
      <alignment horizontal="right" wrapText="1"/>
    </xf>
    <xf numFmtId="4" fontId="3" fillId="2" borderId="55" xfId="0" applyNumberFormat="1" applyFont="1" applyFill="1" applyBorder="1" applyAlignment="1" applyProtection="1">
      <alignment horizontal="right" wrapText="1"/>
      <protection locked="0"/>
    </xf>
    <xf numFmtId="4" fontId="3" fillId="3" borderId="56" xfId="0" applyNumberFormat="1" applyFont="1" applyFill="1" applyBorder="1" applyAlignment="1" applyProtection="1">
      <alignment horizontal="right" wrapText="1"/>
    </xf>
    <xf numFmtId="4" fontId="3" fillId="2" borderId="56" xfId="0" applyNumberFormat="1" applyFont="1" applyFill="1" applyBorder="1" applyAlignment="1" applyProtection="1">
      <alignment horizontal="right" wrapText="1"/>
    </xf>
    <xf numFmtId="4" fontId="3" fillId="2" borderId="57" xfId="0" applyNumberFormat="1" applyFont="1" applyFill="1" applyBorder="1" applyAlignment="1" applyProtection="1">
      <alignment horizontal="right" wrapText="1"/>
    </xf>
    <xf numFmtId="0" fontId="13" fillId="0" borderId="0" xfId="0" applyFont="1" applyProtection="1">
      <protection locked="0"/>
    </xf>
    <xf numFmtId="0" fontId="2" fillId="0" borderId="1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" fontId="15" fillId="6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4" fontId="15" fillId="6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39" xfId="0" applyNumberFormat="1" applyFont="1" applyBorder="1" applyAlignment="1" applyProtection="1">
      <alignment horizontal="right" vertical="center" wrapTex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vertical="center"/>
    </xf>
    <xf numFmtId="4" fontId="15" fillId="6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justify" vertical="center" wrapText="1"/>
      <protection locked="0"/>
    </xf>
    <xf numFmtId="4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6" borderId="0" xfId="0" applyFont="1" applyFill="1" applyAlignment="1">
      <alignment vertical="center"/>
    </xf>
    <xf numFmtId="4" fontId="15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5" fillId="6" borderId="3" xfId="0" applyFont="1" applyFill="1" applyBorder="1" applyAlignment="1" applyProtection="1">
      <alignment vertical="center" wrapText="1"/>
    </xf>
    <xf numFmtId="1" fontId="15" fillId="6" borderId="2" xfId="0" applyNumberFormat="1" applyFont="1" applyFill="1" applyBorder="1" applyAlignment="1" applyProtection="1">
      <alignment horizontal="right" vertical="center" wrapText="1"/>
    </xf>
    <xf numFmtId="4" fontId="15" fillId="6" borderId="2" xfId="0" applyNumberFormat="1" applyFont="1" applyFill="1" applyBorder="1" applyAlignment="1" applyProtection="1">
      <alignment horizontal="right" vertical="center" wrapText="1"/>
    </xf>
    <xf numFmtId="0" fontId="15" fillId="6" borderId="3" xfId="0" applyFont="1" applyFill="1" applyBorder="1" applyAlignment="1" applyProtection="1">
      <alignment horizontal="justify" vertical="center" wrapText="1"/>
    </xf>
    <xf numFmtId="0" fontId="15" fillId="6" borderId="3" xfId="0" applyFont="1" applyFill="1" applyBorder="1" applyAlignment="1" applyProtection="1">
      <alignment horizontal="left" vertical="center" wrapText="1"/>
      <protection locked="0"/>
    </xf>
    <xf numFmtId="1" fontId="15" fillId="6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1" fontId="15" fillId="0" borderId="2" xfId="0" applyNumberFormat="1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>
      <alignment vertical="center"/>
    </xf>
    <xf numFmtId="4" fontId="15" fillId="3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vertical="center" wrapText="1"/>
    </xf>
    <xf numFmtId="1" fontId="15" fillId="3" borderId="2" xfId="0" applyNumberFormat="1" applyFont="1" applyFill="1" applyBorder="1" applyAlignment="1" applyProtection="1">
      <alignment horizontal="right" vertical="center" wrapText="1"/>
    </xf>
    <xf numFmtId="4" fontId="15" fillId="3" borderId="2" xfId="0" applyNumberFormat="1" applyFont="1" applyFill="1" applyBorder="1" applyAlignment="1" applyProtection="1">
      <alignment horizontal="right" vertical="center" wrapText="1"/>
    </xf>
    <xf numFmtId="4" fontId="15" fillId="3" borderId="3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>
      <alignment vertical="center"/>
    </xf>
    <xf numFmtId="4" fontId="15" fillId="1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3" xfId="0" applyFont="1" applyFill="1" applyBorder="1" applyAlignment="1" applyProtection="1">
      <alignment vertical="center" wrapText="1"/>
    </xf>
    <xf numFmtId="1" fontId="15" fillId="10" borderId="2" xfId="0" applyNumberFormat="1" applyFont="1" applyFill="1" applyBorder="1" applyAlignment="1" applyProtection="1">
      <alignment horizontal="right" vertical="center" wrapText="1"/>
    </xf>
    <xf numFmtId="4" fontId="15" fillId="10" borderId="2" xfId="0" applyNumberFormat="1" applyFont="1" applyFill="1" applyBorder="1" applyAlignment="1" applyProtection="1">
      <alignment horizontal="right" vertical="center" wrapText="1"/>
    </xf>
    <xf numFmtId="4" fontId="15" fillId="10" borderId="39" xfId="0" applyNumberFormat="1" applyFont="1" applyFill="1" applyBorder="1" applyAlignment="1" applyProtection="1">
      <alignment horizontal="right" vertical="center" wrapText="1"/>
      <protection locked="0"/>
    </xf>
    <xf numFmtId="4" fontId="15" fillId="10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Protection="1">
      <protection locked="0"/>
    </xf>
    <xf numFmtId="4" fontId="20" fillId="6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9" fillId="0" borderId="59" xfId="0" applyFont="1" applyBorder="1" applyAlignment="1">
      <alignment vertical="center" wrapText="1"/>
    </xf>
    <xf numFmtId="0" fontId="29" fillId="0" borderId="60" xfId="0" applyFont="1" applyBorder="1" applyAlignment="1">
      <alignment vertical="center" wrapText="1"/>
    </xf>
    <xf numFmtId="9" fontId="28" fillId="0" borderId="60" xfId="0" applyNumberFormat="1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11" borderId="8" xfId="0" applyFont="1" applyFill="1" applyBorder="1" applyAlignment="1">
      <alignment vertical="center" wrapText="1"/>
    </xf>
    <xf numFmtId="0" fontId="28" fillId="11" borderId="7" xfId="0" applyFont="1" applyFill="1" applyBorder="1" applyAlignment="1">
      <alignment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 wrapText="1"/>
    </xf>
    <xf numFmtId="9" fontId="28" fillId="0" borderId="62" xfId="0" applyNumberFormat="1" applyFont="1" applyBorder="1" applyAlignment="1">
      <alignment horizontal="center" vertical="center" wrapText="1"/>
    </xf>
    <xf numFmtId="9" fontId="28" fillId="0" borderId="59" xfId="0" applyNumberFormat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</xf>
    <xf numFmtId="4" fontId="13" fillId="0" borderId="2" xfId="0" applyNumberFormat="1" applyFont="1" applyFill="1" applyBorder="1" applyAlignment="1" applyProtection="1">
      <alignment horizontal="right" wrapText="1"/>
      <protection locked="0"/>
    </xf>
    <xf numFmtId="0" fontId="30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" fontId="4" fillId="3" borderId="35" xfId="0" applyNumberFormat="1" applyFont="1" applyFill="1" applyBorder="1" applyAlignment="1" applyProtection="1">
      <alignment horizontal="right" vertical="center" wrapText="1"/>
    </xf>
    <xf numFmtId="1" fontId="4" fillId="3" borderId="12" xfId="0" applyNumberFormat="1" applyFont="1" applyFill="1" applyBorder="1" applyAlignment="1" applyProtection="1">
      <alignment horizontal="right" vertical="center" wrapText="1"/>
    </xf>
    <xf numFmtId="4" fontId="4" fillId="3" borderId="30" xfId="0" applyNumberFormat="1" applyFont="1" applyFill="1" applyBorder="1" applyAlignment="1" applyProtection="1">
      <alignment horizontal="right" vertical="center" wrapText="1"/>
    </xf>
    <xf numFmtId="4" fontId="3" fillId="3" borderId="54" xfId="0" applyNumberFormat="1" applyFont="1" applyFill="1" applyBorder="1" applyAlignment="1" applyProtection="1">
      <alignment horizontal="right" vertical="center" wrapText="1"/>
    </xf>
    <xf numFmtId="4" fontId="3" fillId="3" borderId="44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</xf>
    <xf numFmtId="0" fontId="3" fillId="0" borderId="49" xfId="0" applyFont="1" applyFill="1" applyBorder="1" applyAlignment="1" applyProtection="1">
      <alignment horizontal="right" vertical="center" wrapText="1"/>
    </xf>
    <xf numFmtId="0" fontId="3" fillId="0" borderId="50" xfId="0" applyFont="1" applyFill="1" applyBorder="1" applyAlignment="1" applyProtection="1">
      <alignment horizontal="right" vertical="center" wrapText="1"/>
    </xf>
    <xf numFmtId="4" fontId="3" fillId="0" borderId="50" xfId="0" applyNumberFormat="1" applyFont="1" applyFill="1" applyBorder="1" applyAlignment="1" applyProtection="1">
      <alignment horizontal="right" vertical="center" wrapText="1"/>
    </xf>
    <xf numFmtId="0" fontId="3" fillId="0" borderId="36" xfId="0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4" fontId="15" fillId="0" borderId="6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5" fillId="0" borderId="20" xfId="0" applyFont="1" applyBorder="1" applyAlignment="1">
      <alignment horizontal="center" vertical="center" wrapText="1"/>
    </xf>
    <xf numFmtId="9" fontId="28" fillId="0" borderId="62" xfId="0" applyNumberFormat="1" applyFont="1" applyBorder="1" applyAlignment="1">
      <alignment horizontal="center" vertical="center" wrapText="1"/>
    </xf>
    <xf numFmtId="9" fontId="28" fillId="0" borderId="59" xfId="0" applyNumberFormat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" fontId="4" fillId="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4" fontId="4" fillId="0" borderId="8" xfId="0" applyNumberFormat="1" applyFont="1" applyFill="1" applyBorder="1" applyAlignment="1" applyProtection="1">
      <alignment horizontal="center" wrapText="1"/>
    </xf>
    <xf numFmtId="4" fontId="4" fillId="9" borderId="8" xfId="0" applyNumberFormat="1" applyFont="1" applyFill="1" applyBorder="1" applyAlignment="1" applyProtection="1">
      <alignment horizontal="center" wrapText="1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/>
      <protection locked="0"/>
    </xf>
    <xf numFmtId="0" fontId="12" fillId="9" borderId="11" xfId="0" applyFont="1" applyFill="1" applyBorder="1" applyAlignment="1" applyProtection="1">
      <alignment horizontal="center"/>
      <protection locked="0"/>
    </xf>
    <xf numFmtId="0" fontId="12" fillId="9" borderId="7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left" vertical="center" wrapText="1"/>
    </xf>
    <xf numFmtId="1" fontId="4" fillId="0" borderId="28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4" fillId="0" borderId="0" xfId="0" applyFont="1" applyFill="1" applyAlignment="1">
      <alignment vertical="center"/>
    </xf>
    <xf numFmtId="4" fontId="4" fillId="0" borderId="28" xfId="0" applyNumberFormat="1" applyFont="1" applyFill="1" applyBorder="1" applyAlignment="1" applyProtection="1">
      <alignment horizontal="left" vertical="top" wrapText="1"/>
    </xf>
    <xf numFmtId="0" fontId="12" fillId="0" borderId="37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right" vertical="center" wrapText="1"/>
    </xf>
    <xf numFmtId="1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5CB9F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95250</xdr:rowOff>
    </xdr:from>
    <xdr:to>
      <xdr:col>5</xdr:col>
      <xdr:colOff>609600</xdr:colOff>
      <xdr:row>30</xdr:row>
      <xdr:rowOff>47625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28575" y="2524125"/>
          <a:ext cx="62484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104775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0"/>
          <a:ext cx="23336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2398395</xdr:colOff>
      <xdr:row>4</xdr:row>
      <xdr:rowOff>76201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3917" t="38487" r="34227" b="37570"/>
        <a:stretch/>
      </xdr:blipFill>
      <xdr:spPr bwMode="auto">
        <a:xfrm>
          <a:off x="0" y="1"/>
          <a:ext cx="239839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48</xdr:row>
      <xdr:rowOff>104775</xdr:rowOff>
    </xdr:from>
    <xdr:to>
      <xdr:col>1</xdr:col>
      <xdr:colOff>104775</xdr:colOff>
      <xdr:row>55</xdr:row>
      <xdr:rowOff>66675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7600950"/>
          <a:ext cx="7439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2398395</xdr:colOff>
      <xdr:row>4</xdr:row>
      <xdr:rowOff>76201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3917" t="38487" r="34227" b="37570"/>
        <a:stretch/>
      </xdr:blipFill>
      <xdr:spPr bwMode="auto">
        <a:xfrm>
          <a:off x="0" y="1"/>
          <a:ext cx="239839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48</xdr:row>
      <xdr:rowOff>104775</xdr:rowOff>
    </xdr:from>
    <xdr:to>
      <xdr:col>1</xdr:col>
      <xdr:colOff>104775</xdr:colOff>
      <xdr:row>55</xdr:row>
      <xdr:rowOff>66675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9067800"/>
          <a:ext cx="7439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2398395</xdr:colOff>
      <xdr:row>4</xdr:row>
      <xdr:rowOff>76201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3917" t="38487" r="34227" b="37570"/>
        <a:stretch/>
      </xdr:blipFill>
      <xdr:spPr bwMode="auto">
        <a:xfrm>
          <a:off x="0" y="1"/>
          <a:ext cx="239839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48</xdr:row>
      <xdr:rowOff>104775</xdr:rowOff>
    </xdr:from>
    <xdr:to>
      <xdr:col>1</xdr:col>
      <xdr:colOff>104775</xdr:colOff>
      <xdr:row>55</xdr:row>
      <xdr:rowOff>66675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9067800"/>
          <a:ext cx="7439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104775</xdr:rowOff>
    </xdr:from>
    <xdr:to>
      <xdr:col>1</xdr:col>
      <xdr:colOff>0</xdr:colOff>
      <xdr:row>58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0" y="10210800"/>
          <a:ext cx="115824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19051</xdr:rowOff>
    </xdr:from>
    <xdr:to>
      <xdr:col>1</xdr:col>
      <xdr:colOff>0</xdr:colOff>
      <xdr:row>30</xdr:row>
      <xdr:rowOff>114301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104775" y="3657601"/>
          <a:ext cx="6991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2381251</xdr:colOff>
      <xdr:row>4</xdr:row>
      <xdr:rowOff>95251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1" y="1"/>
          <a:ext cx="238125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32</xdr:row>
      <xdr:rowOff>0</xdr:rowOff>
    </xdr:from>
    <xdr:to>
      <xdr:col>1</xdr:col>
      <xdr:colOff>790575</xdr:colOff>
      <xdr:row>39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28575" y="7477125"/>
          <a:ext cx="7791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2352675</xdr:colOff>
      <xdr:row>4</xdr:row>
      <xdr:rowOff>76201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1"/>
          <a:ext cx="235267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39</xdr:row>
      <xdr:rowOff>19050</xdr:rowOff>
    </xdr:from>
    <xdr:to>
      <xdr:col>1</xdr:col>
      <xdr:colOff>0</xdr:colOff>
      <xdr:row>44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76201" y="24041100"/>
          <a:ext cx="74295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0</xdr:col>
      <xdr:colOff>2371725</xdr:colOff>
      <xdr:row>4</xdr:row>
      <xdr:rowOff>123826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9526"/>
          <a:ext cx="2371725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32</xdr:row>
      <xdr:rowOff>63498</xdr:rowOff>
    </xdr:from>
    <xdr:to>
      <xdr:col>2</xdr:col>
      <xdr:colOff>201083</xdr:colOff>
      <xdr:row>39</xdr:row>
      <xdr:rowOff>105833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63500" y="8117415"/>
          <a:ext cx="8858250" cy="107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2529417</xdr:colOff>
      <xdr:row>4</xdr:row>
      <xdr:rowOff>95250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0" y="0"/>
          <a:ext cx="2529417" cy="6879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85725</xdr:rowOff>
    </xdr:from>
    <xdr:to>
      <xdr:col>3</xdr:col>
      <xdr:colOff>828675</xdr:colOff>
      <xdr:row>43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2" t="46902" r="16789" b="28497"/>
        <a:stretch>
          <a:fillRect/>
        </a:stretch>
      </xdr:blipFill>
      <xdr:spPr bwMode="auto">
        <a:xfrm>
          <a:off x="19050" y="7800975"/>
          <a:ext cx="74485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2362201</xdr:colOff>
      <xdr:row>4</xdr:row>
      <xdr:rowOff>114301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3917" t="38487" r="34227" b="37570"/>
        <a:stretch/>
      </xdr:blipFill>
      <xdr:spPr bwMode="auto">
        <a:xfrm>
          <a:off x="1" y="1"/>
          <a:ext cx="2362200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2"/>
  <sheetViews>
    <sheetView zoomScaleNormal="100" workbookViewId="0">
      <selection activeCell="D39" sqref="D39"/>
    </sheetView>
  </sheetViews>
  <sheetFormatPr defaultRowHeight="11.25" x14ac:dyDescent="0.15"/>
  <cols>
    <col min="2" max="2" width="11" customWidth="1"/>
    <col min="3" max="3" width="35.875" customWidth="1"/>
    <col min="4" max="4" width="11.5" customWidth="1"/>
    <col min="7" max="7" width="40" customWidth="1"/>
    <col min="8" max="8" width="13.375" customWidth="1"/>
    <col min="9" max="9" width="18" customWidth="1"/>
    <col min="10" max="10" width="15.125" customWidth="1"/>
    <col min="11" max="11" width="41.25" customWidth="1"/>
  </cols>
  <sheetData>
    <row r="6" spans="1:11" ht="15" x14ac:dyDescent="0.25">
      <c r="A6" s="171" t="s">
        <v>104</v>
      </c>
    </row>
    <row r="9" spans="1:11" s="54" customFormat="1" ht="16.5" thickBot="1" x14ac:dyDescent="0.2">
      <c r="C9" s="55" t="s">
        <v>38</v>
      </c>
      <c r="D9" s="55" t="s">
        <v>39</v>
      </c>
      <c r="G9" s="176" t="s">
        <v>166</v>
      </c>
      <c r="H9"/>
      <c r="I9"/>
      <c r="J9"/>
      <c r="K9"/>
    </row>
    <row r="10" spans="1:11" ht="29.25" customHeight="1" thickBot="1" x14ac:dyDescent="0.2">
      <c r="C10" s="53"/>
      <c r="D10" s="53"/>
      <c r="G10" s="181"/>
      <c r="H10" s="182" t="s">
        <v>142</v>
      </c>
      <c r="I10" s="182" t="s">
        <v>143</v>
      </c>
      <c r="J10" s="182" t="s">
        <v>144</v>
      </c>
      <c r="K10" s="182" t="s">
        <v>145</v>
      </c>
    </row>
    <row r="11" spans="1:11" ht="16.5" thickBot="1" x14ac:dyDescent="0.2">
      <c r="C11" s="53"/>
      <c r="D11" s="53"/>
      <c r="G11" s="177" t="s">
        <v>146</v>
      </c>
      <c r="H11" s="178"/>
      <c r="I11" s="178"/>
      <c r="J11" s="178"/>
      <c r="K11" s="178"/>
    </row>
    <row r="12" spans="1:11" ht="16.5" thickBot="1" x14ac:dyDescent="0.2">
      <c r="B12" s="224" t="s">
        <v>157</v>
      </c>
      <c r="C12" s="53" t="s">
        <v>36</v>
      </c>
      <c r="D12" s="53"/>
      <c r="G12" s="183" t="s">
        <v>147</v>
      </c>
      <c r="H12" s="179">
        <v>1</v>
      </c>
      <c r="I12" s="179">
        <v>1</v>
      </c>
      <c r="J12" s="179">
        <v>1</v>
      </c>
      <c r="K12" s="179">
        <v>1</v>
      </c>
    </row>
    <row r="13" spans="1:11" ht="16.5" thickBot="1" x14ac:dyDescent="0.2">
      <c r="B13" s="224"/>
      <c r="C13" s="53" t="s">
        <v>4</v>
      </c>
      <c r="D13" s="53"/>
      <c r="G13" s="183" t="s">
        <v>148</v>
      </c>
      <c r="H13" s="179">
        <v>0.7</v>
      </c>
      <c r="I13" s="179">
        <v>0.6</v>
      </c>
      <c r="J13" s="179">
        <v>0.5</v>
      </c>
      <c r="K13" s="179">
        <v>0.85</v>
      </c>
    </row>
    <row r="14" spans="1:11" ht="15.75" x14ac:dyDescent="0.15">
      <c r="B14" s="224"/>
      <c r="C14" s="53" t="s">
        <v>37</v>
      </c>
      <c r="D14" s="53"/>
      <c r="G14" s="184" t="s">
        <v>149</v>
      </c>
      <c r="H14" s="225">
        <v>0.8</v>
      </c>
      <c r="I14" s="225">
        <v>0.75</v>
      </c>
      <c r="J14" s="225">
        <v>0.65</v>
      </c>
      <c r="K14" s="225">
        <v>0.85</v>
      </c>
    </row>
    <row r="15" spans="1:11" ht="16.5" thickBot="1" x14ac:dyDescent="0.2">
      <c r="G15" s="183" t="s">
        <v>150</v>
      </c>
      <c r="H15" s="226"/>
      <c r="I15" s="226"/>
      <c r="J15" s="226"/>
      <c r="K15" s="226"/>
    </row>
    <row r="16" spans="1:11" s="54" customFormat="1" ht="16.5" thickBot="1" x14ac:dyDescent="0.2">
      <c r="C16" s="55" t="s">
        <v>38</v>
      </c>
      <c r="D16" s="55" t="s">
        <v>39</v>
      </c>
      <c r="G16" s="183" t="s">
        <v>151</v>
      </c>
      <c r="H16" s="179">
        <v>0.45</v>
      </c>
      <c r="I16" s="179">
        <v>0.35</v>
      </c>
      <c r="J16" s="179">
        <v>0.25</v>
      </c>
      <c r="K16" s="179">
        <v>0.85</v>
      </c>
    </row>
    <row r="17" spans="1:11" ht="15.75" x14ac:dyDescent="0.15">
      <c r="C17" s="53"/>
      <c r="D17" s="53"/>
      <c r="G17" s="184" t="s">
        <v>149</v>
      </c>
      <c r="H17" s="185">
        <v>0.6</v>
      </c>
      <c r="I17" s="185">
        <v>0.5</v>
      </c>
      <c r="J17" s="185">
        <v>0.4</v>
      </c>
      <c r="K17" s="185">
        <v>0.85</v>
      </c>
    </row>
    <row r="18" spans="1:11" ht="16.5" thickBot="1" x14ac:dyDescent="0.2">
      <c r="C18" s="53"/>
      <c r="D18" s="53"/>
      <c r="G18" s="183" t="s">
        <v>150</v>
      </c>
      <c r="H18" s="186"/>
      <c r="I18" s="186"/>
      <c r="J18" s="186"/>
      <c r="K18" s="186"/>
    </row>
    <row r="19" spans="1:11" ht="16.5" thickBot="1" x14ac:dyDescent="0.2">
      <c r="B19" s="224" t="s">
        <v>159</v>
      </c>
      <c r="C19" s="53" t="s">
        <v>36</v>
      </c>
      <c r="D19" s="53"/>
      <c r="G19" s="183" t="s">
        <v>152</v>
      </c>
      <c r="H19" s="179">
        <v>0.7</v>
      </c>
      <c r="I19" s="179">
        <v>0.6</v>
      </c>
      <c r="J19" s="179">
        <v>0.5</v>
      </c>
      <c r="K19" s="180" t="s">
        <v>153</v>
      </c>
    </row>
    <row r="20" spans="1:11" ht="16.5" thickBot="1" x14ac:dyDescent="0.2">
      <c r="B20" s="224"/>
      <c r="C20" s="53" t="s">
        <v>4</v>
      </c>
      <c r="D20" s="53"/>
      <c r="G20" s="177" t="s">
        <v>154</v>
      </c>
      <c r="H20" s="179">
        <v>0.45</v>
      </c>
      <c r="I20" s="179">
        <v>0.35</v>
      </c>
      <c r="J20" s="179">
        <v>0.25</v>
      </c>
      <c r="K20" s="180" t="s">
        <v>153</v>
      </c>
    </row>
    <row r="21" spans="1:11" ht="13.5" customHeight="1" x14ac:dyDescent="0.15">
      <c r="B21" s="224"/>
      <c r="C21" s="53" t="s">
        <v>37</v>
      </c>
      <c r="D21" s="53"/>
    </row>
    <row r="22" spans="1:11" ht="15.75" customHeight="1" x14ac:dyDescent="0.15">
      <c r="B22" s="224"/>
      <c r="C22" s="53" t="s">
        <v>160</v>
      </c>
      <c r="D22" s="53"/>
    </row>
    <row r="32" spans="1:11" ht="12" x14ac:dyDescent="0.15">
      <c r="A32" s="170" t="s">
        <v>62</v>
      </c>
    </row>
  </sheetData>
  <mergeCells count="6">
    <mergeCell ref="B19:B22"/>
    <mergeCell ref="H14:H15"/>
    <mergeCell ref="I14:I15"/>
    <mergeCell ref="J14:J15"/>
    <mergeCell ref="K14:K15"/>
    <mergeCell ref="B12:B1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2" t="s">
        <v>13</v>
      </c>
      <c r="B1" s="2"/>
      <c r="C1" s="3" t="s">
        <v>14</v>
      </c>
      <c r="D1" s="5"/>
      <c r="E1" s="5"/>
    </row>
    <row r="2" spans="1:13" ht="12.75" x14ac:dyDescent="0.2">
      <c r="A2" s="1" t="s">
        <v>15</v>
      </c>
      <c r="B2" s="1"/>
      <c r="C2" s="1" t="s">
        <v>11</v>
      </c>
      <c r="D2" s="4"/>
      <c r="E2" s="4"/>
    </row>
    <row r="3" spans="1:13" ht="12.75" x14ac:dyDescent="0.2">
      <c r="A3" s="1" t="s">
        <v>4</v>
      </c>
      <c r="B3" s="1"/>
      <c r="C3" s="1" t="s">
        <v>12</v>
      </c>
      <c r="D3" s="4"/>
      <c r="E3" s="4"/>
    </row>
    <row r="8" spans="1:13" ht="15" x14ac:dyDescent="0.25">
      <c r="A8" s="6" t="s">
        <v>27</v>
      </c>
      <c r="B8" s="6"/>
      <c r="C8" s="6"/>
      <c r="D8" s="8" t="s">
        <v>4</v>
      </c>
      <c r="E8" s="9" t="s">
        <v>4</v>
      </c>
      <c r="F8" s="9" t="s">
        <v>15</v>
      </c>
      <c r="G8" s="10"/>
      <c r="H8" s="8" t="s">
        <v>2</v>
      </c>
      <c r="I8" s="9"/>
      <c r="J8" s="10"/>
    </row>
    <row r="9" spans="1:13" ht="15" x14ac:dyDescent="0.25">
      <c r="A9" s="6" t="s">
        <v>24</v>
      </c>
      <c r="B9" s="6" t="s">
        <v>31</v>
      </c>
      <c r="C9" s="6" t="s">
        <v>26</v>
      </c>
      <c r="D9" s="11" t="s">
        <v>28</v>
      </c>
      <c r="E9" s="12" t="s">
        <v>28</v>
      </c>
      <c r="F9" s="12" t="s">
        <v>29</v>
      </c>
      <c r="G9" s="14" t="s">
        <v>25</v>
      </c>
      <c r="H9" s="11" t="s">
        <v>28</v>
      </c>
      <c r="I9" s="12" t="s">
        <v>28</v>
      </c>
      <c r="J9" s="13" t="s">
        <v>30</v>
      </c>
    </row>
    <row r="10" spans="1:13" ht="15" x14ac:dyDescent="0.25">
      <c r="A10" s="6"/>
      <c r="B10" s="6"/>
      <c r="C10" s="6"/>
      <c r="D10" s="19" t="s">
        <v>11</v>
      </c>
      <c r="E10" s="20" t="s">
        <v>12</v>
      </c>
      <c r="F10" s="21"/>
      <c r="G10" s="18"/>
      <c r="H10" s="19" t="s">
        <v>11</v>
      </c>
      <c r="I10" s="20" t="s">
        <v>12</v>
      </c>
      <c r="J10" s="18"/>
    </row>
    <row r="11" spans="1:13" ht="15" x14ac:dyDescent="0.25">
      <c r="A11" s="6" t="s">
        <v>16</v>
      </c>
      <c r="B11" s="7">
        <v>1500000</v>
      </c>
      <c r="C11" s="7">
        <v>15000000</v>
      </c>
      <c r="D11" s="15">
        <v>0.35</v>
      </c>
      <c r="E11" s="25">
        <f>D11</f>
        <v>0.35</v>
      </c>
      <c r="F11" s="17">
        <v>0.45</v>
      </c>
      <c r="G11" s="14" t="s">
        <v>19</v>
      </c>
      <c r="H11" s="15">
        <f>1-D11</f>
        <v>0.65</v>
      </c>
      <c r="I11" s="25">
        <f>1-E11</f>
        <v>0.65</v>
      </c>
      <c r="J11" s="16">
        <f>1-F11</f>
        <v>0.55000000000000004</v>
      </c>
      <c r="K11" s="28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8" t="str">
        <f>CONCATENATE("Iznos potpore je ispod donje granice od  ",TEXT(B11,"#.##0,00 kn"))</f>
        <v>Iznos potpore je ispod donje granice od  1.500.000,00 kn</v>
      </c>
      <c r="M11" s="28"/>
    </row>
    <row r="12" spans="1:13" ht="15" x14ac:dyDescent="0.25">
      <c r="A12" s="6" t="s">
        <v>17</v>
      </c>
      <c r="B12" s="6"/>
      <c r="C12" s="7">
        <v>2000000</v>
      </c>
      <c r="D12" s="15">
        <v>0.5</v>
      </c>
      <c r="E12" s="26">
        <f>D12</f>
        <v>0.5</v>
      </c>
      <c r="F12" s="17">
        <v>0.5</v>
      </c>
      <c r="G12" s="14" t="s">
        <v>20</v>
      </c>
      <c r="H12" s="15">
        <f t="shared" ref="H12:H14" si="0">1-D12</f>
        <v>0.5</v>
      </c>
      <c r="I12" s="26">
        <f t="shared" ref="I12:I14" si="1">1-E12</f>
        <v>0.5</v>
      </c>
      <c r="J12" s="16">
        <f t="shared" ref="J12:J14" si="2">1-F12</f>
        <v>0.5</v>
      </c>
      <c r="K12" s="28" t="str">
        <f>"Bruto ekvivalent potpore ograničen na maksimalno dopušteno sukladno točki 1.6 Uputa za prijavitelje!"</f>
        <v>Bruto ekvivalent potpore ograničen na maksimalno dopušteno sukladno točki 1.6 Uputa za prijavitelje!</v>
      </c>
    </row>
    <row r="13" spans="1:13" ht="15" x14ac:dyDescent="0.25">
      <c r="A13" s="6" t="s">
        <v>18</v>
      </c>
      <c r="B13" s="6"/>
      <c r="C13" s="7">
        <v>1000000</v>
      </c>
      <c r="D13" s="22">
        <v>0.5</v>
      </c>
      <c r="E13" s="27">
        <f>D13</f>
        <v>0.5</v>
      </c>
      <c r="F13" s="23">
        <v>0.5</v>
      </c>
      <c r="G13" s="18" t="s">
        <v>21</v>
      </c>
      <c r="H13" s="22">
        <f t="shared" si="0"/>
        <v>0.5</v>
      </c>
      <c r="I13" s="27">
        <f t="shared" si="1"/>
        <v>0.5</v>
      </c>
      <c r="J13" s="24">
        <f t="shared" si="2"/>
        <v>0.5</v>
      </c>
      <c r="K13" s="28" t="str">
        <f>"Bruto ekvivalent potpore ograničen na maksimalno dopušteno sukladno točki 1.6 Uputa za prijavitelje!"</f>
        <v>Bruto ekvivalent potpore ograničen na maksimalno dopušteno sukladno točki 1.6 Uputa za prijavitelje!</v>
      </c>
    </row>
    <row r="14" spans="1:13" ht="15" x14ac:dyDescent="0.25">
      <c r="A14" s="6" t="s">
        <v>22</v>
      </c>
      <c r="B14" s="6"/>
      <c r="C14" s="7">
        <v>2000000</v>
      </c>
      <c r="D14" s="22">
        <v>0.7</v>
      </c>
      <c r="E14" s="23">
        <v>0.6</v>
      </c>
      <c r="F14" s="23">
        <v>0.7</v>
      </c>
      <c r="G14" s="18" t="s">
        <v>23</v>
      </c>
      <c r="H14" s="22">
        <f t="shared" si="0"/>
        <v>0.30000000000000004</v>
      </c>
      <c r="I14" s="23">
        <f t="shared" si="1"/>
        <v>0.4</v>
      </c>
      <c r="J14" s="24">
        <f t="shared" si="2"/>
        <v>0.30000000000000004</v>
      </c>
      <c r="K14" s="28" t="str">
        <f>"Bruto ekvivalent potpore ograničen na maksimalno dopušteno sukladno točki 1.6 Uputa za prijavitelje!"</f>
        <v>Bruto ekvivalent potpore ograničen na maksimalno dopušteno sukladno točki 1.6 Uputa za prijavitelje!</v>
      </c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8"/>
  <sheetViews>
    <sheetView tabSelected="1" zoomScale="90" zoomScaleNormal="90" workbookViewId="0">
      <selection activeCell="A8" sqref="A8"/>
    </sheetView>
  </sheetViews>
  <sheetFormatPr defaultRowHeight="11.25" x14ac:dyDescent="0.15"/>
  <cols>
    <col min="1" max="1" width="71.375" style="125" customWidth="1"/>
    <col min="2" max="2" width="11.25" style="125" customWidth="1"/>
    <col min="3" max="3" width="10" style="125" customWidth="1"/>
    <col min="4" max="4" width="12" style="125" bestFit="1" customWidth="1"/>
    <col min="5" max="5" width="19.25" style="125" customWidth="1"/>
    <col min="6" max="6" width="13" style="125" customWidth="1"/>
    <col min="7" max="7" width="13.5" style="125" customWidth="1"/>
    <col min="8" max="8" width="12.5" style="125" customWidth="1"/>
    <col min="9" max="9" width="9" style="125"/>
    <col min="10" max="10" width="33.5" style="125" customWidth="1"/>
    <col min="11" max="16384" width="9" style="125"/>
  </cols>
  <sheetData>
    <row r="6" spans="1:8" ht="15.75" thickBot="1" x14ac:dyDescent="0.3">
      <c r="A6" s="189" t="s">
        <v>104</v>
      </c>
    </row>
    <row r="7" spans="1:8" s="190" customFormat="1" ht="15.75" thickBot="1" x14ac:dyDescent="0.3">
      <c r="A7" s="204" t="s">
        <v>130</v>
      </c>
      <c r="B7" s="227" t="s">
        <v>32</v>
      </c>
      <c r="C7" s="228"/>
      <c r="D7" s="228"/>
      <c r="E7" s="228"/>
      <c r="F7" s="228"/>
      <c r="G7" s="228"/>
      <c r="H7" s="229"/>
    </row>
    <row r="8" spans="1:8" s="191" customFormat="1" ht="51" customHeight="1" x14ac:dyDescent="0.15">
      <c r="A8" s="205" t="s">
        <v>45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1" customFormat="1" ht="25.5" customHeight="1" x14ac:dyDescent="0.15">
      <c r="A9" s="205" t="s">
        <v>168</v>
      </c>
      <c r="B9" s="67"/>
      <c r="C9" s="36"/>
      <c r="D9" s="36"/>
      <c r="E9" s="36"/>
      <c r="F9" s="36"/>
      <c r="G9" s="36"/>
      <c r="H9" s="37"/>
    </row>
    <row r="10" spans="1:8" s="191" customFormat="1" ht="25.5" customHeight="1" x14ac:dyDescent="0.15">
      <c r="A10" s="245" t="s">
        <v>169</v>
      </c>
      <c r="B10" s="67"/>
      <c r="C10" s="36"/>
      <c r="D10" s="36"/>
      <c r="E10" s="175"/>
      <c r="F10" s="175"/>
      <c r="G10" s="175"/>
      <c r="H10" s="37"/>
    </row>
    <row r="11" spans="1:8" ht="12.75" x14ac:dyDescent="0.2">
      <c r="A11" s="46" t="s">
        <v>49</v>
      </c>
      <c r="B11" s="68"/>
      <c r="C11" s="38"/>
      <c r="D11" s="38"/>
      <c r="E11" s="91"/>
      <c r="F11" s="91"/>
      <c r="G11" s="91"/>
      <c r="H11" s="39"/>
    </row>
    <row r="12" spans="1:8" ht="25.5" x14ac:dyDescent="0.2">
      <c r="A12" s="246" t="s">
        <v>127</v>
      </c>
      <c r="B12" s="69"/>
      <c r="C12" s="40"/>
      <c r="D12" s="84"/>
      <c r="E12" s="92">
        <f>C12*D12</f>
        <v>0</v>
      </c>
      <c r="F12" s="92">
        <v>0</v>
      </c>
      <c r="G12" s="92">
        <v>0</v>
      </c>
      <c r="H12" s="90">
        <v>0</v>
      </c>
    </row>
    <row r="13" spans="1:8" ht="25.5" x14ac:dyDescent="0.2">
      <c r="A13" s="246" t="s">
        <v>128</v>
      </c>
      <c r="B13" s="69"/>
      <c r="C13" s="40"/>
      <c r="D13" s="84"/>
      <c r="E13" s="92">
        <f>C13*D13</f>
        <v>0</v>
      </c>
      <c r="F13" s="92">
        <v>0</v>
      </c>
      <c r="G13" s="92">
        <v>0</v>
      </c>
      <c r="H13" s="90">
        <v>0</v>
      </c>
    </row>
    <row r="14" spans="1:8" ht="12.75" x14ac:dyDescent="0.2">
      <c r="A14" s="47" t="s">
        <v>40</v>
      </c>
      <c r="B14" s="70"/>
      <c r="C14" s="30"/>
      <c r="D14" s="85"/>
      <c r="E14" s="98">
        <f>SUM(E12:E13)</f>
        <v>0</v>
      </c>
      <c r="F14" s="98">
        <f t="shared" ref="F14:G14" si="0">SUM(F12:F13)</f>
        <v>0</v>
      </c>
      <c r="G14" s="98">
        <f t="shared" si="0"/>
        <v>0</v>
      </c>
      <c r="H14" s="93">
        <f>SUM(H12:H12)</f>
        <v>0</v>
      </c>
    </row>
    <row r="15" spans="1:8" ht="15" customHeight="1" x14ac:dyDescent="0.2">
      <c r="A15" s="49" t="s">
        <v>96</v>
      </c>
      <c r="B15" s="71"/>
      <c r="C15" s="31"/>
      <c r="D15" s="86"/>
      <c r="E15" s="99">
        <f>C15*D15</f>
        <v>0</v>
      </c>
      <c r="F15" s="99">
        <v>0</v>
      </c>
      <c r="G15" s="99">
        <v>0</v>
      </c>
      <c r="H15" s="94">
        <v>0</v>
      </c>
    </row>
    <row r="16" spans="1:8" ht="12.75" x14ac:dyDescent="0.2">
      <c r="A16" s="50" t="s">
        <v>86</v>
      </c>
      <c r="B16" s="74"/>
      <c r="C16" s="33"/>
      <c r="D16" s="88"/>
      <c r="E16" s="98">
        <f>E15</f>
        <v>0</v>
      </c>
      <c r="F16" s="98">
        <f t="shared" ref="F16:G16" si="1">F15</f>
        <v>0</v>
      </c>
      <c r="G16" s="98">
        <f t="shared" si="1"/>
        <v>0</v>
      </c>
      <c r="H16" s="96">
        <f>H15</f>
        <v>0</v>
      </c>
    </row>
    <row r="17" spans="1:8" ht="15" customHeight="1" x14ac:dyDescent="0.2">
      <c r="A17" s="49" t="s">
        <v>97</v>
      </c>
      <c r="B17" s="71"/>
      <c r="C17" s="31"/>
      <c r="D17" s="86"/>
      <c r="E17" s="99">
        <f>C17*D17</f>
        <v>0</v>
      </c>
      <c r="F17" s="99">
        <v>0</v>
      </c>
      <c r="G17" s="99">
        <v>0</v>
      </c>
      <c r="H17" s="94">
        <v>0</v>
      </c>
    </row>
    <row r="18" spans="1:8" ht="12.75" x14ac:dyDescent="0.2">
      <c r="A18" s="50" t="s">
        <v>99</v>
      </c>
      <c r="B18" s="74"/>
      <c r="C18" s="33"/>
      <c r="D18" s="88"/>
      <c r="E18" s="98">
        <f>E17</f>
        <v>0</v>
      </c>
      <c r="F18" s="98">
        <f t="shared" ref="F18:G18" si="2">F17</f>
        <v>0</v>
      </c>
      <c r="G18" s="98">
        <f t="shared" si="2"/>
        <v>0</v>
      </c>
      <c r="H18" s="96">
        <f>H17</f>
        <v>0</v>
      </c>
    </row>
    <row r="19" spans="1:8" ht="12.75" x14ac:dyDescent="0.2">
      <c r="A19" s="48" t="s">
        <v>107</v>
      </c>
      <c r="B19" s="71"/>
      <c r="C19" s="31"/>
      <c r="D19" s="86"/>
      <c r="E19" s="99">
        <f>C19*D19</f>
        <v>0</v>
      </c>
      <c r="F19" s="99">
        <v>0</v>
      </c>
      <c r="G19" s="99">
        <v>0</v>
      </c>
      <c r="H19" s="94">
        <v>0</v>
      </c>
    </row>
    <row r="20" spans="1:8" ht="12.75" x14ac:dyDescent="0.2">
      <c r="A20" s="47" t="s">
        <v>108</v>
      </c>
      <c r="B20" s="70"/>
      <c r="C20" s="30"/>
      <c r="D20" s="85"/>
      <c r="E20" s="98">
        <f>E19</f>
        <v>0</v>
      </c>
      <c r="F20" s="98">
        <f t="shared" ref="F20:H20" si="3">F19</f>
        <v>0</v>
      </c>
      <c r="G20" s="98">
        <f t="shared" si="3"/>
        <v>0</v>
      </c>
      <c r="H20" s="96">
        <f t="shared" si="3"/>
        <v>0</v>
      </c>
    </row>
    <row r="21" spans="1:8" ht="12.75" x14ac:dyDescent="0.2">
      <c r="A21" s="48" t="s">
        <v>109</v>
      </c>
      <c r="B21" s="71"/>
      <c r="C21" s="31"/>
      <c r="D21" s="86"/>
      <c r="E21" s="99">
        <f>C21*D21</f>
        <v>0</v>
      </c>
      <c r="F21" s="99">
        <v>0</v>
      </c>
      <c r="G21" s="99">
        <v>0</v>
      </c>
      <c r="H21" s="94">
        <v>0</v>
      </c>
    </row>
    <row r="22" spans="1:8" ht="12.75" x14ac:dyDescent="0.2">
      <c r="A22" s="47" t="s">
        <v>98</v>
      </c>
      <c r="B22" s="70"/>
      <c r="C22" s="30"/>
      <c r="D22" s="85"/>
      <c r="E22" s="98">
        <f>E21</f>
        <v>0</v>
      </c>
      <c r="F22" s="98">
        <f t="shared" ref="F22:H22" si="4">F21</f>
        <v>0</v>
      </c>
      <c r="G22" s="98">
        <f t="shared" si="4"/>
        <v>0</v>
      </c>
      <c r="H22" s="96">
        <f t="shared" si="4"/>
        <v>0</v>
      </c>
    </row>
    <row r="23" spans="1:8" ht="12.75" x14ac:dyDescent="0.2">
      <c r="A23" s="48" t="s">
        <v>179</v>
      </c>
      <c r="B23" s="71"/>
      <c r="C23" s="31"/>
      <c r="D23" s="86"/>
      <c r="E23" s="100"/>
      <c r="F23" s="100"/>
      <c r="G23" s="100"/>
      <c r="H23" s="95"/>
    </row>
    <row r="24" spans="1:8" ht="12.75" x14ac:dyDescent="0.2">
      <c r="A24" s="246" t="s">
        <v>172</v>
      </c>
      <c r="B24" s="73"/>
      <c r="C24" s="42"/>
      <c r="D24" s="87"/>
      <c r="E24" s="92">
        <f>C24*D24</f>
        <v>0</v>
      </c>
      <c r="F24" s="92">
        <v>0</v>
      </c>
      <c r="G24" s="92">
        <v>0</v>
      </c>
      <c r="H24" s="90">
        <v>0</v>
      </c>
    </row>
    <row r="25" spans="1:8" ht="12.75" x14ac:dyDescent="0.2">
      <c r="A25" s="52" t="s">
        <v>110</v>
      </c>
      <c r="B25" s="72"/>
      <c r="C25" s="41"/>
      <c r="D25" s="84"/>
      <c r="E25" s="92">
        <f>C25*D25</f>
        <v>0</v>
      </c>
      <c r="F25" s="92">
        <v>0</v>
      </c>
      <c r="G25" s="92">
        <v>0</v>
      </c>
      <c r="H25" s="90">
        <v>0</v>
      </c>
    </row>
    <row r="26" spans="1:8" ht="12.75" x14ac:dyDescent="0.2">
      <c r="A26" s="52" t="s">
        <v>111</v>
      </c>
      <c r="B26" s="72"/>
      <c r="C26" s="41"/>
      <c r="D26" s="84"/>
      <c r="E26" s="92">
        <f>C26*D26</f>
        <v>0</v>
      </c>
      <c r="F26" s="92">
        <v>0</v>
      </c>
      <c r="G26" s="92">
        <v>0</v>
      </c>
      <c r="H26" s="90">
        <v>0</v>
      </c>
    </row>
    <row r="27" spans="1:8" ht="12.75" x14ac:dyDescent="0.2">
      <c r="A27" s="52" t="s">
        <v>112</v>
      </c>
      <c r="B27" s="72"/>
      <c r="C27" s="41"/>
      <c r="D27" s="84"/>
      <c r="E27" s="92">
        <f>C27*D27</f>
        <v>0</v>
      </c>
      <c r="F27" s="92">
        <v>0</v>
      </c>
      <c r="G27" s="92">
        <v>0</v>
      </c>
      <c r="H27" s="90">
        <v>0</v>
      </c>
    </row>
    <row r="28" spans="1:8" ht="12.75" x14ac:dyDescent="0.2">
      <c r="A28" s="47" t="s">
        <v>187</v>
      </c>
      <c r="B28" s="70"/>
      <c r="C28" s="30"/>
      <c r="D28" s="85"/>
      <c r="E28" s="98">
        <f>SUM(E24:E27)</f>
        <v>0</v>
      </c>
      <c r="F28" s="98">
        <f>SUM(F24:F27)</f>
        <v>0</v>
      </c>
      <c r="G28" s="98">
        <f>SUM(G24:G27)</f>
        <v>0</v>
      </c>
      <c r="H28" s="93">
        <f>SUM(H24:H27)</f>
        <v>0</v>
      </c>
    </row>
    <row r="29" spans="1:8" ht="12.75" x14ac:dyDescent="0.2">
      <c r="A29" s="49" t="s">
        <v>113</v>
      </c>
      <c r="B29" s="71"/>
      <c r="C29" s="31"/>
      <c r="D29" s="86"/>
      <c r="E29" s="99">
        <f>C29*D29</f>
        <v>0</v>
      </c>
      <c r="F29" s="99">
        <v>0</v>
      </c>
      <c r="G29" s="99">
        <v>0</v>
      </c>
      <c r="H29" s="94">
        <v>0</v>
      </c>
    </row>
    <row r="30" spans="1:8" ht="12.75" x14ac:dyDescent="0.2">
      <c r="A30" s="50" t="s">
        <v>82</v>
      </c>
      <c r="B30" s="74"/>
      <c r="C30" s="33"/>
      <c r="D30" s="88"/>
      <c r="E30" s="98">
        <f>SUM(E29)</f>
        <v>0</v>
      </c>
      <c r="F30" s="98">
        <f t="shared" ref="F30:G30" si="5">SUM(F29)</f>
        <v>0</v>
      </c>
      <c r="G30" s="98">
        <f t="shared" si="5"/>
        <v>0</v>
      </c>
      <c r="H30" s="96">
        <f>SUM(H29)</f>
        <v>0</v>
      </c>
    </row>
    <row r="31" spans="1:8" ht="12.75" x14ac:dyDescent="0.2">
      <c r="A31" s="49" t="s">
        <v>182</v>
      </c>
      <c r="B31" s="71"/>
      <c r="C31" s="31"/>
      <c r="D31" s="86"/>
      <c r="E31" s="99">
        <f>C31*D31</f>
        <v>0</v>
      </c>
      <c r="F31" s="99">
        <v>0</v>
      </c>
      <c r="G31" s="99">
        <v>0</v>
      </c>
      <c r="H31" s="94">
        <v>0</v>
      </c>
    </row>
    <row r="32" spans="1:8" ht="12.75" x14ac:dyDescent="0.2">
      <c r="A32" s="50" t="s">
        <v>84</v>
      </c>
      <c r="B32" s="74"/>
      <c r="C32" s="33"/>
      <c r="D32" s="88"/>
      <c r="E32" s="98">
        <f>E31</f>
        <v>0</v>
      </c>
      <c r="F32" s="98">
        <f t="shared" ref="F32:G32" si="6">F31</f>
        <v>0</v>
      </c>
      <c r="G32" s="98">
        <f t="shared" si="6"/>
        <v>0</v>
      </c>
      <c r="H32" s="96">
        <f>H31</f>
        <v>0</v>
      </c>
    </row>
    <row r="33" spans="1:8" ht="25.5" x14ac:dyDescent="0.2">
      <c r="A33" s="49" t="s">
        <v>183</v>
      </c>
      <c r="B33" s="71"/>
      <c r="C33" s="31"/>
      <c r="D33" s="86"/>
      <c r="E33" s="99">
        <f>C33*D33</f>
        <v>0</v>
      </c>
      <c r="F33" s="99">
        <v>0</v>
      </c>
      <c r="G33" s="99">
        <v>0</v>
      </c>
      <c r="H33" s="94">
        <v>0</v>
      </c>
    </row>
    <row r="34" spans="1:8" ht="12.75" x14ac:dyDescent="0.2">
      <c r="A34" s="50" t="s">
        <v>81</v>
      </c>
      <c r="B34" s="74"/>
      <c r="C34" s="33"/>
      <c r="D34" s="88"/>
      <c r="E34" s="101">
        <f>SUM(E33)</f>
        <v>0</v>
      </c>
      <c r="F34" s="101">
        <f t="shared" ref="F34:G34" si="7">SUM(F33)</f>
        <v>0</v>
      </c>
      <c r="G34" s="101">
        <f t="shared" si="7"/>
        <v>0</v>
      </c>
      <c r="H34" s="96">
        <f>SUM(H33)</f>
        <v>0</v>
      </c>
    </row>
    <row r="35" spans="1:8" ht="16.5" customHeight="1" x14ac:dyDescent="0.2">
      <c r="A35" s="49" t="s">
        <v>184</v>
      </c>
      <c r="B35" s="71"/>
      <c r="C35" s="31"/>
      <c r="D35" s="86"/>
      <c r="E35" s="99">
        <f>C35*D35</f>
        <v>0</v>
      </c>
      <c r="F35" s="99">
        <v>0</v>
      </c>
      <c r="G35" s="99">
        <v>0</v>
      </c>
      <c r="H35" s="94">
        <v>0</v>
      </c>
    </row>
    <row r="36" spans="1:8" ht="12.75" x14ac:dyDescent="0.2">
      <c r="A36" s="50" t="s">
        <v>42</v>
      </c>
      <c r="B36" s="74"/>
      <c r="C36" s="33"/>
      <c r="D36" s="88"/>
      <c r="E36" s="98">
        <f>SUM(E35)</f>
        <v>0</v>
      </c>
      <c r="F36" s="98">
        <f t="shared" ref="F36:G36" si="8">SUM(F35)</f>
        <v>0</v>
      </c>
      <c r="G36" s="98">
        <f t="shared" si="8"/>
        <v>0</v>
      </c>
      <c r="H36" s="96">
        <f>SUM(H35)</f>
        <v>0</v>
      </c>
    </row>
    <row r="37" spans="1:8" ht="12.75" x14ac:dyDescent="0.2">
      <c r="A37" s="49" t="s">
        <v>186</v>
      </c>
      <c r="B37" s="71"/>
      <c r="C37" s="31"/>
      <c r="D37" s="86"/>
      <c r="E37" s="99">
        <f>C37*D37</f>
        <v>0</v>
      </c>
      <c r="F37" s="99">
        <v>0</v>
      </c>
      <c r="G37" s="99">
        <v>0</v>
      </c>
      <c r="H37" s="94">
        <v>0</v>
      </c>
    </row>
    <row r="38" spans="1:8" ht="13.5" thickBot="1" x14ac:dyDescent="0.25">
      <c r="A38" s="50" t="s">
        <v>165</v>
      </c>
      <c r="B38" s="74"/>
      <c r="C38" s="33"/>
      <c r="D38" s="88"/>
      <c r="E38" s="98">
        <f>SUM(E37)</f>
        <v>0</v>
      </c>
      <c r="F38" s="98">
        <f>SUM(F37)</f>
        <v>0</v>
      </c>
      <c r="G38" s="98">
        <f>SUM(G37)</f>
        <v>0</v>
      </c>
      <c r="H38" s="96">
        <f>SUM(H37)</f>
        <v>0</v>
      </c>
    </row>
    <row r="39" spans="1:8" s="192" customFormat="1" ht="13.5" thickBot="1" x14ac:dyDescent="0.25">
      <c r="A39" s="51" t="s">
        <v>114</v>
      </c>
      <c r="B39" s="104"/>
      <c r="C39" s="105"/>
      <c r="D39" s="106"/>
      <c r="E39" s="107">
        <f>E14+E22+E28+E16+E18+E20+E30+E32+E34+E36+E38</f>
        <v>0</v>
      </c>
      <c r="F39" s="107">
        <f t="shared" ref="F39:G39" si="9">F14+F22+F28+F16+F18+F20+F30+F32+F34+F36+F38</f>
        <v>0</v>
      </c>
      <c r="G39" s="107">
        <f t="shared" si="9"/>
        <v>0</v>
      </c>
      <c r="H39" s="107"/>
    </row>
    <row r="40" spans="1:8" s="192" customFormat="1" ht="13.5" thickBot="1" x14ac:dyDescent="0.25">
      <c r="A40" s="206" t="s">
        <v>115</v>
      </c>
      <c r="B40" s="207"/>
      <c r="C40" s="208"/>
      <c r="D40" s="209"/>
      <c r="E40" s="107">
        <f>E39</f>
        <v>0</v>
      </c>
      <c r="F40" s="107">
        <f t="shared" ref="F40:G40" si="10">F39</f>
        <v>0</v>
      </c>
      <c r="G40" s="107">
        <f t="shared" si="10"/>
        <v>0</v>
      </c>
      <c r="H40" s="108"/>
    </row>
    <row r="41" spans="1:8" ht="13.5" thickBot="1" x14ac:dyDescent="0.25">
      <c r="A41" s="114" t="s">
        <v>116</v>
      </c>
      <c r="B41" s="109"/>
      <c r="C41" s="110"/>
      <c r="D41" s="111"/>
      <c r="E41" s="112"/>
      <c r="F41" s="112"/>
      <c r="G41" s="112"/>
      <c r="H41" s="113">
        <f>H14+H16+H18+H20+H22+H28+H30+H32+H34+H36+H38</f>
        <v>0</v>
      </c>
    </row>
    <row r="42" spans="1:8" s="173" customFormat="1" ht="12.75" x14ac:dyDescent="0.2"/>
    <row r="43" spans="1:8" s="173" customFormat="1" ht="21" customHeight="1" x14ac:dyDescent="0.2">
      <c r="A43" s="231" t="s">
        <v>131</v>
      </c>
      <c r="B43" s="231"/>
      <c r="C43" s="231"/>
      <c r="D43" s="231"/>
      <c r="E43" s="231"/>
      <c r="F43" s="231"/>
      <c r="G43" s="231"/>
      <c r="H43" s="231"/>
    </row>
    <row r="44" spans="1:8" s="202" customFormat="1" ht="21" customHeight="1" x14ac:dyDescent="0.2">
      <c r="A44" s="230" t="s">
        <v>161</v>
      </c>
      <c r="B44" s="230"/>
      <c r="C44" s="230"/>
      <c r="D44" s="230"/>
      <c r="E44" s="230"/>
      <c r="F44" s="230"/>
      <c r="G44" s="230"/>
      <c r="H44" s="230"/>
    </row>
    <row r="45" spans="1:8" s="202" customFormat="1" ht="24.75" customHeight="1" x14ac:dyDescent="0.2">
      <c r="A45" s="230" t="s">
        <v>158</v>
      </c>
      <c r="B45" s="247"/>
      <c r="C45" s="247"/>
      <c r="D45" s="247"/>
      <c r="E45" s="247"/>
      <c r="F45" s="247"/>
      <c r="G45" s="247"/>
      <c r="H45" s="247"/>
    </row>
    <row r="46" spans="1:8" s="202" customFormat="1" ht="39.75" customHeight="1" x14ac:dyDescent="0.2">
      <c r="A46" s="230" t="s">
        <v>170</v>
      </c>
      <c r="B46" s="230"/>
      <c r="C46" s="230"/>
      <c r="D46" s="230"/>
      <c r="E46" s="230"/>
      <c r="F46" s="230"/>
      <c r="G46" s="230"/>
      <c r="H46" s="230"/>
    </row>
    <row r="47" spans="1:8" s="173" customFormat="1" ht="12.75" x14ac:dyDescent="0.2"/>
    <row r="48" spans="1:8" s="203" customFormat="1" ht="31.5" customHeight="1" x14ac:dyDescent="0.15">
      <c r="A48" s="248" t="s">
        <v>171</v>
      </c>
      <c r="B48" s="249"/>
      <c r="C48" s="249"/>
      <c r="D48" s="249"/>
      <c r="E48" s="249"/>
      <c r="F48" s="249"/>
      <c r="G48" s="249"/>
      <c r="H48" s="249"/>
    </row>
    <row r="49" spans="1:1" s="173" customFormat="1" ht="12.75" x14ac:dyDescent="0.2"/>
    <row r="50" spans="1:1" s="173" customFormat="1" ht="12.75" x14ac:dyDescent="0.2"/>
    <row r="51" spans="1:1" s="173" customFormat="1" ht="12.75" x14ac:dyDescent="0.2"/>
    <row r="52" spans="1:1" s="173" customFormat="1" ht="12.75" x14ac:dyDescent="0.2"/>
    <row r="53" spans="1:1" s="173" customFormat="1" ht="12.75" x14ac:dyDescent="0.2"/>
    <row r="54" spans="1:1" s="173" customFormat="1" ht="12.75" x14ac:dyDescent="0.2"/>
    <row r="55" spans="1:1" s="173" customFormat="1" ht="12.75" x14ac:dyDescent="0.2"/>
    <row r="56" spans="1:1" s="173" customFormat="1" ht="12.75" x14ac:dyDescent="0.2"/>
    <row r="57" spans="1:1" s="173" customFormat="1" ht="12.75" x14ac:dyDescent="0.2">
      <c r="A57" s="196" t="s">
        <v>62</v>
      </c>
    </row>
    <row r="58" spans="1:1" s="173" customFormat="1" ht="12.75" x14ac:dyDescent="0.2"/>
  </sheetData>
  <sheetProtection formatCells="0" formatColumns="0" formatRows="0" insertColumns="0" insertRows="0"/>
  <mergeCells count="6">
    <mergeCell ref="A48:H48"/>
    <mergeCell ref="B7:H7"/>
    <mergeCell ref="A46:H46"/>
    <mergeCell ref="A43:H43"/>
    <mergeCell ref="A45:H45"/>
    <mergeCell ref="A44:H44"/>
  </mergeCells>
  <pageMargins left="0.51181102362204722" right="0.22" top="0.74803149606299213" bottom="0.74803149606299213" header="0.31496062992125984" footer="0.31496062992125984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7"/>
  <sheetViews>
    <sheetView zoomScale="90" zoomScaleNormal="90" workbookViewId="0">
      <selection activeCell="A8" sqref="A8"/>
    </sheetView>
  </sheetViews>
  <sheetFormatPr defaultRowHeight="11.25" x14ac:dyDescent="0.15"/>
  <cols>
    <col min="1" max="1" width="72.75" style="125" customWidth="1"/>
    <col min="2" max="2" width="11.25" style="125" customWidth="1"/>
    <col min="3" max="3" width="10" style="125" customWidth="1"/>
    <col min="4" max="4" width="12" style="125" bestFit="1" customWidth="1"/>
    <col min="5" max="5" width="19.25" style="125" customWidth="1"/>
    <col min="6" max="7" width="13" style="125" customWidth="1"/>
    <col min="8" max="8" width="11.375" style="125" customWidth="1"/>
    <col min="9" max="9" width="9" style="125"/>
    <col min="10" max="10" width="33.5" style="125" customWidth="1"/>
    <col min="11" max="16384" width="9" style="125"/>
  </cols>
  <sheetData>
    <row r="6" spans="1:8" ht="15.75" thickBot="1" x14ac:dyDescent="0.3">
      <c r="A6" s="189" t="s">
        <v>104</v>
      </c>
    </row>
    <row r="7" spans="1:8" s="190" customFormat="1" ht="15.75" thickBot="1" x14ac:dyDescent="0.3">
      <c r="A7" s="204" t="s">
        <v>132</v>
      </c>
      <c r="B7" s="227" t="s">
        <v>32</v>
      </c>
      <c r="C7" s="228"/>
      <c r="D7" s="228"/>
      <c r="E7" s="228"/>
      <c r="F7" s="228"/>
      <c r="G7" s="228"/>
      <c r="H7" s="229"/>
    </row>
    <row r="8" spans="1:8" s="191" customFormat="1" ht="51" customHeight="1" x14ac:dyDescent="0.15">
      <c r="A8" s="205" t="s">
        <v>46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1" customFormat="1" ht="25.5" customHeight="1" x14ac:dyDescent="0.15">
      <c r="A9" s="205" t="s">
        <v>168</v>
      </c>
      <c r="B9" s="67"/>
      <c r="C9" s="36"/>
      <c r="D9" s="36"/>
      <c r="E9" s="36"/>
      <c r="F9" s="36"/>
      <c r="G9" s="36"/>
      <c r="H9" s="37"/>
    </row>
    <row r="10" spans="1:8" s="191" customFormat="1" ht="24.75" customHeight="1" x14ac:dyDescent="0.15">
      <c r="A10" s="245" t="s">
        <v>169</v>
      </c>
      <c r="B10" s="67"/>
      <c r="C10" s="36"/>
      <c r="D10" s="36"/>
      <c r="E10" s="175"/>
      <c r="F10" s="175"/>
      <c r="G10" s="175"/>
      <c r="H10" s="37"/>
    </row>
    <row r="11" spans="1:8" ht="12.75" x14ac:dyDescent="0.2">
      <c r="A11" s="46" t="s">
        <v>49</v>
      </c>
      <c r="B11" s="68"/>
      <c r="C11" s="38"/>
      <c r="D11" s="38"/>
      <c r="E11" s="91"/>
      <c r="F11" s="91"/>
      <c r="G11" s="91"/>
      <c r="H11" s="39"/>
    </row>
    <row r="12" spans="1:8" ht="25.5" x14ac:dyDescent="0.2">
      <c r="A12" s="246" t="s">
        <v>127</v>
      </c>
      <c r="B12" s="69"/>
      <c r="C12" s="40"/>
      <c r="D12" s="84"/>
      <c r="E12" s="92">
        <f>C12*D12</f>
        <v>0</v>
      </c>
      <c r="F12" s="92">
        <v>0</v>
      </c>
      <c r="G12" s="92">
        <v>0</v>
      </c>
      <c r="H12" s="90">
        <v>0</v>
      </c>
    </row>
    <row r="13" spans="1:8" ht="25.5" x14ac:dyDescent="0.2">
      <c r="A13" s="246" t="s">
        <v>128</v>
      </c>
      <c r="B13" s="69"/>
      <c r="C13" s="40"/>
      <c r="D13" s="84"/>
      <c r="E13" s="92">
        <f>C13*D13</f>
        <v>0</v>
      </c>
      <c r="F13" s="92">
        <v>0</v>
      </c>
      <c r="G13" s="92">
        <v>0</v>
      </c>
      <c r="H13" s="90">
        <v>0</v>
      </c>
    </row>
    <row r="14" spans="1:8" ht="12.75" x14ac:dyDescent="0.2">
      <c r="A14" s="47" t="s">
        <v>40</v>
      </c>
      <c r="B14" s="70"/>
      <c r="C14" s="30"/>
      <c r="D14" s="85"/>
      <c r="E14" s="98">
        <f>SUM(E12:E13)</f>
        <v>0</v>
      </c>
      <c r="F14" s="98">
        <f t="shared" ref="F14:G14" si="0">SUM(F12:F13)</f>
        <v>0</v>
      </c>
      <c r="G14" s="98">
        <f t="shared" si="0"/>
        <v>0</v>
      </c>
      <c r="H14" s="93">
        <f>SUM(H12:H12)</f>
        <v>0</v>
      </c>
    </row>
    <row r="15" spans="1:8" ht="15" customHeight="1" x14ac:dyDescent="0.2">
      <c r="A15" s="49" t="s">
        <v>96</v>
      </c>
      <c r="B15" s="71"/>
      <c r="C15" s="31"/>
      <c r="D15" s="86"/>
      <c r="E15" s="99">
        <f>C15*D15</f>
        <v>0</v>
      </c>
      <c r="F15" s="99">
        <v>0</v>
      </c>
      <c r="G15" s="99">
        <v>0</v>
      </c>
      <c r="H15" s="94">
        <v>0</v>
      </c>
    </row>
    <row r="16" spans="1:8" ht="12.75" x14ac:dyDescent="0.2">
      <c r="A16" s="50" t="s">
        <v>86</v>
      </c>
      <c r="B16" s="74"/>
      <c r="C16" s="33"/>
      <c r="D16" s="88"/>
      <c r="E16" s="98">
        <f>E15</f>
        <v>0</v>
      </c>
      <c r="F16" s="98">
        <f t="shared" ref="F16:G16" si="1">F15</f>
        <v>0</v>
      </c>
      <c r="G16" s="98">
        <f t="shared" si="1"/>
        <v>0</v>
      </c>
      <c r="H16" s="96">
        <f>H15</f>
        <v>0</v>
      </c>
    </row>
    <row r="17" spans="1:8" ht="15" customHeight="1" x14ac:dyDescent="0.2">
      <c r="A17" s="49" t="s">
        <v>97</v>
      </c>
      <c r="B17" s="71"/>
      <c r="C17" s="31"/>
      <c r="D17" s="86"/>
      <c r="E17" s="99">
        <f>C17*D17</f>
        <v>0</v>
      </c>
      <c r="F17" s="99">
        <v>0</v>
      </c>
      <c r="G17" s="99">
        <v>0</v>
      </c>
      <c r="H17" s="94">
        <v>0</v>
      </c>
    </row>
    <row r="18" spans="1:8" ht="12.75" x14ac:dyDescent="0.2">
      <c r="A18" s="50" t="s">
        <v>99</v>
      </c>
      <c r="B18" s="74"/>
      <c r="C18" s="33"/>
      <c r="D18" s="88"/>
      <c r="E18" s="98">
        <f>E17</f>
        <v>0</v>
      </c>
      <c r="F18" s="98">
        <f t="shared" ref="F18:G18" si="2">F17</f>
        <v>0</v>
      </c>
      <c r="G18" s="98">
        <f t="shared" si="2"/>
        <v>0</v>
      </c>
      <c r="H18" s="96">
        <f>H17</f>
        <v>0</v>
      </c>
    </row>
    <row r="19" spans="1:8" ht="12.75" x14ac:dyDescent="0.2">
      <c r="A19" s="48" t="s">
        <v>107</v>
      </c>
      <c r="B19" s="71"/>
      <c r="C19" s="31"/>
      <c r="D19" s="86"/>
      <c r="E19" s="99">
        <f>C19*D19</f>
        <v>0</v>
      </c>
      <c r="F19" s="99">
        <v>0</v>
      </c>
      <c r="G19" s="99">
        <v>0</v>
      </c>
      <c r="H19" s="94">
        <v>0</v>
      </c>
    </row>
    <row r="20" spans="1:8" ht="12.75" x14ac:dyDescent="0.2">
      <c r="A20" s="47" t="s">
        <v>108</v>
      </c>
      <c r="B20" s="70"/>
      <c r="C20" s="30"/>
      <c r="D20" s="85"/>
      <c r="E20" s="98">
        <f>E19</f>
        <v>0</v>
      </c>
      <c r="F20" s="98">
        <f t="shared" ref="F20:H20" si="3">F19</f>
        <v>0</v>
      </c>
      <c r="G20" s="98">
        <f t="shared" si="3"/>
        <v>0</v>
      </c>
      <c r="H20" s="96">
        <f t="shared" si="3"/>
        <v>0</v>
      </c>
    </row>
    <row r="21" spans="1:8" ht="12.75" x14ac:dyDescent="0.2">
      <c r="A21" s="48" t="s">
        <v>109</v>
      </c>
      <c r="B21" s="71"/>
      <c r="C21" s="31"/>
      <c r="D21" s="86"/>
      <c r="E21" s="99">
        <f>C21*D21</f>
        <v>0</v>
      </c>
      <c r="F21" s="99">
        <v>0</v>
      </c>
      <c r="G21" s="99">
        <v>0</v>
      </c>
      <c r="H21" s="94">
        <v>0</v>
      </c>
    </row>
    <row r="22" spans="1:8" ht="12.75" x14ac:dyDescent="0.2">
      <c r="A22" s="47" t="s">
        <v>98</v>
      </c>
      <c r="B22" s="70"/>
      <c r="C22" s="30"/>
      <c r="D22" s="85"/>
      <c r="E22" s="98">
        <f>E21</f>
        <v>0</v>
      </c>
      <c r="F22" s="98">
        <f t="shared" ref="F22:H22" si="4">F21</f>
        <v>0</v>
      </c>
      <c r="G22" s="98">
        <f t="shared" si="4"/>
        <v>0</v>
      </c>
      <c r="H22" s="96">
        <f t="shared" si="4"/>
        <v>0</v>
      </c>
    </row>
    <row r="23" spans="1:8" ht="12.75" x14ac:dyDescent="0.2">
      <c r="A23" s="48" t="s">
        <v>179</v>
      </c>
      <c r="B23" s="71"/>
      <c r="C23" s="31"/>
      <c r="D23" s="86"/>
      <c r="E23" s="100"/>
      <c r="F23" s="100"/>
      <c r="G23" s="100"/>
      <c r="H23" s="95"/>
    </row>
    <row r="24" spans="1:8" ht="12.75" x14ac:dyDescent="0.2">
      <c r="A24" s="246" t="s">
        <v>172</v>
      </c>
      <c r="B24" s="73"/>
      <c r="C24" s="42"/>
      <c r="D24" s="87"/>
      <c r="E24" s="92">
        <f>C24*D24</f>
        <v>0</v>
      </c>
      <c r="F24" s="92">
        <v>0</v>
      </c>
      <c r="G24" s="92">
        <v>0</v>
      </c>
      <c r="H24" s="90">
        <v>0</v>
      </c>
    </row>
    <row r="25" spans="1:8" ht="12.75" x14ac:dyDescent="0.2">
      <c r="A25" s="52" t="s">
        <v>110</v>
      </c>
      <c r="B25" s="72"/>
      <c r="C25" s="41"/>
      <c r="D25" s="84"/>
      <c r="E25" s="92">
        <f>C25*D25</f>
        <v>0</v>
      </c>
      <c r="F25" s="92">
        <v>0</v>
      </c>
      <c r="G25" s="92">
        <v>0</v>
      </c>
      <c r="H25" s="90">
        <v>0</v>
      </c>
    </row>
    <row r="26" spans="1:8" ht="12.75" x14ac:dyDescent="0.2">
      <c r="A26" s="52" t="s">
        <v>111</v>
      </c>
      <c r="B26" s="72"/>
      <c r="C26" s="41"/>
      <c r="D26" s="84"/>
      <c r="E26" s="92">
        <f>C26*D26</f>
        <v>0</v>
      </c>
      <c r="F26" s="92">
        <v>0</v>
      </c>
      <c r="G26" s="92">
        <v>0</v>
      </c>
      <c r="H26" s="90">
        <v>0</v>
      </c>
    </row>
    <row r="27" spans="1:8" ht="12.75" x14ac:dyDescent="0.2">
      <c r="A27" s="52" t="s">
        <v>112</v>
      </c>
      <c r="B27" s="72"/>
      <c r="C27" s="41"/>
      <c r="D27" s="84"/>
      <c r="E27" s="92">
        <f>C27*D27</f>
        <v>0</v>
      </c>
      <c r="F27" s="92">
        <v>0</v>
      </c>
      <c r="G27" s="92">
        <v>0</v>
      </c>
      <c r="H27" s="90">
        <v>0</v>
      </c>
    </row>
    <row r="28" spans="1:8" ht="12.75" x14ac:dyDescent="0.2">
      <c r="A28" s="47" t="s">
        <v>187</v>
      </c>
      <c r="B28" s="70"/>
      <c r="C28" s="30"/>
      <c r="D28" s="85"/>
      <c r="E28" s="98">
        <f>SUM(E24:E27)</f>
        <v>0</v>
      </c>
      <c r="F28" s="98">
        <f>SUM(F24:F27)</f>
        <v>0</v>
      </c>
      <c r="G28" s="98">
        <f>SUM(G24:G27)</f>
        <v>0</v>
      </c>
      <c r="H28" s="93">
        <f>SUM(H24:H27)</f>
        <v>0</v>
      </c>
    </row>
    <row r="29" spans="1:8" ht="12.75" x14ac:dyDescent="0.2">
      <c r="A29" s="49" t="s">
        <v>113</v>
      </c>
      <c r="B29" s="71"/>
      <c r="C29" s="31"/>
      <c r="D29" s="86"/>
      <c r="E29" s="99">
        <f>C29*D29</f>
        <v>0</v>
      </c>
      <c r="F29" s="99">
        <v>0</v>
      </c>
      <c r="G29" s="99">
        <v>0</v>
      </c>
      <c r="H29" s="94">
        <v>0</v>
      </c>
    </row>
    <row r="30" spans="1:8" ht="12.75" x14ac:dyDescent="0.2">
      <c r="A30" s="50" t="s">
        <v>82</v>
      </c>
      <c r="B30" s="74"/>
      <c r="C30" s="33"/>
      <c r="D30" s="88"/>
      <c r="E30" s="98">
        <f>SUM(E29)</f>
        <v>0</v>
      </c>
      <c r="F30" s="98">
        <f t="shared" ref="F30:G30" si="5">SUM(F29)</f>
        <v>0</v>
      </c>
      <c r="G30" s="98">
        <f t="shared" si="5"/>
        <v>0</v>
      </c>
      <c r="H30" s="96">
        <f>SUM(H29)</f>
        <v>0</v>
      </c>
    </row>
    <row r="31" spans="1:8" ht="12.75" x14ac:dyDescent="0.2">
      <c r="A31" s="49" t="s">
        <v>185</v>
      </c>
      <c r="B31" s="71"/>
      <c r="C31" s="31"/>
      <c r="D31" s="86"/>
      <c r="E31" s="99">
        <f>C31*D31</f>
        <v>0</v>
      </c>
      <c r="F31" s="99">
        <v>0</v>
      </c>
      <c r="G31" s="99">
        <v>0</v>
      </c>
      <c r="H31" s="94">
        <v>0</v>
      </c>
    </row>
    <row r="32" spans="1:8" ht="12.75" x14ac:dyDescent="0.2">
      <c r="A32" s="50" t="s">
        <v>84</v>
      </c>
      <c r="B32" s="74"/>
      <c r="C32" s="33"/>
      <c r="D32" s="88"/>
      <c r="E32" s="98">
        <f>E31</f>
        <v>0</v>
      </c>
      <c r="F32" s="98">
        <f t="shared" ref="F32:G32" si="6">F31</f>
        <v>0</v>
      </c>
      <c r="G32" s="98">
        <f t="shared" si="6"/>
        <v>0</v>
      </c>
      <c r="H32" s="96">
        <f>H31</f>
        <v>0</v>
      </c>
    </row>
    <row r="33" spans="1:8" ht="25.5" x14ac:dyDescent="0.2">
      <c r="A33" s="49" t="s">
        <v>183</v>
      </c>
      <c r="B33" s="71"/>
      <c r="C33" s="31"/>
      <c r="D33" s="86"/>
      <c r="E33" s="99">
        <f>C33*D33</f>
        <v>0</v>
      </c>
      <c r="F33" s="99">
        <v>0</v>
      </c>
      <c r="G33" s="99">
        <v>0</v>
      </c>
      <c r="H33" s="94">
        <v>0</v>
      </c>
    </row>
    <row r="34" spans="1:8" ht="12.75" x14ac:dyDescent="0.2">
      <c r="A34" s="50" t="s">
        <v>81</v>
      </c>
      <c r="B34" s="74"/>
      <c r="C34" s="33"/>
      <c r="D34" s="88"/>
      <c r="E34" s="101">
        <f>SUM(E33)</f>
        <v>0</v>
      </c>
      <c r="F34" s="101">
        <f t="shared" ref="F34:G34" si="7">SUM(F33)</f>
        <v>0</v>
      </c>
      <c r="G34" s="101">
        <f t="shared" si="7"/>
        <v>0</v>
      </c>
      <c r="H34" s="96">
        <f>SUM(H33)</f>
        <v>0</v>
      </c>
    </row>
    <row r="35" spans="1:8" ht="16.5" customHeight="1" x14ac:dyDescent="0.2">
      <c r="A35" s="49" t="s">
        <v>184</v>
      </c>
      <c r="B35" s="71"/>
      <c r="C35" s="31"/>
      <c r="D35" s="86"/>
      <c r="E35" s="99">
        <f>C35*D35</f>
        <v>0</v>
      </c>
      <c r="F35" s="99">
        <v>0</v>
      </c>
      <c r="G35" s="99">
        <v>0</v>
      </c>
      <c r="H35" s="94">
        <v>0</v>
      </c>
    </row>
    <row r="36" spans="1:8" ht="12.75" x14ac:dyDescent="0.2">
      <c r="A36" s="50" t="s">
        <v>42</v>
      </c>
      <c r="B36" s="74"/>
      <c r="C36" s="33"/>
      <c r="D36" s="88"/>
      <c r="E36" s="98">
        <f>SUM(E35)</f>
        <v>0</v>
      </c>
      <c r="F36" s="98">
        <f t="shared" ref="F36:G36" si="8">SUM(F35)</f>
        <v>0</v>
      </c>
      <c r="G36" s="98">
        <f t="shared" si="8"/>
        <v>0</v>
      </c>
      <c r="H36" s="96">
        <f>SUM(H35)</f>
        <v>0</v>
      </c>
    </row>
    <row r="37" spans="1:8" ht="12.75" x14ac:dyDescent="0.2">
      <c r="A37" s="49" t="s">
        <v>186</v>
      </c>
      <c r="B37" s="71"/>
      <c r="C37" s="31"/>
      <c r="D37" s="86"/>
      <c r="E37" s="99">
        <f>C37*D37</f>
        <v>0</v>
      </c>
      <c r="F37" s="99">
        <v>0</v>
      </c>
      <c r="G37" s="99">
        <v>0</v>
      </c>
      <c r="H37" s="94">
        <v>0</v>
      </c>
    </row>
    <row r="38" spans="1:8" ht="13.5" thickBot="1" x14ac:dyDescent="0.25">
      <c r="A38" s="50" t="s">
        <v>165</v>
      </c>
      <c r="B38" s="74"/>
      <c r="C38" s="33"/>
      <c r="D38" s="88"/>
      <c r="E38" s="98">
        <f>SUM(E37)</f>
        <v>0</v>
      </c>
      <c r="F38" s="98">
        <f>SUM(F37)</f>
        <v>0</v>
      </c>
      <c r="G38" s="98">
        <f>SUM(G37)</f>
        <v>0</v>
      </c>
      <c r="H38" s="96">
        <f>SUM(H37)</f>
        <v>0</v>
      </c>
    </row>
    <row r="39" spans="1:8" s="192" customFormat="1" ht="13.5" thickBot="1" x14ac:dyDescent="0.25">
      <c r="A39" s="51" t="s">
        <v>114</v>
      </c>
      <c r="B39" s="104"/>
      <c r="C39" s="105"/>
      <c r="D39" s="106"/>
      <c r="E39" s="107">
        <f>E14+E22+E28+E16+E18+E20+E30+E32+E34+E36+E38</f>
        <v>0</v>
      </c>
      <c r="F39" s="107">
        <f t="shared" ref="F39:G39" si="9">F14+F22+F28+F16+F18+F20+F30+F32+F34+F36+F38</f>
        <v>0</v>
      </c>
      <c r="G39" s="107">
        <f t="shared" si="9"/>
        <v>0</v>
      </c>
      <c r="H39" s="107"/>
    </row>
    <row r="40" spans="1:8" s="192" customFormat="1" ht="13.5" thickBot="1" x14ac:dyDescent="0.25">
      <c r="A40" s="206" t="s">
        <v>115</v>
      </c>
      <c r="B40" s="207"/>
      <c r="C40" s="208"/>
      <c r="D40" s="209"/>
      <c r="E40" s="107">
        <f>E39</f>
        <v>0</v>
      </c>
      <c r="F40" s="107">
        <f t="shared" ref="F40:G40" si="10">F39</f>
        <v>0</v>
      </c>
      <c r="G40" s="107">
        <f t="shared" si="10"/>
        <v>0</v>
      </c>
      <c r="H40" s="108"/>
    </row>
    <row r="41" spans="1:8" ht="13.5" thickBot="1" x14ac:dyDescent="0.25">
      <c r="A41" s="114" t="s">
        <v>116</v>
      </c>
      <c r="B41" s="109"/>
      <c r="C41" s="110"/>
      <c r="D41" s="111"/>
      <c r="E41" s="112"/>
      <c r="F41" s="112"/>
      <c r="G41" s="112"/>
      <c r="H41" s="113">
        <f>H14+H16+H18+H20+H22+H28+H30+H32+H34+H36+H38</f>
        <v>0</v>
      </c>
    </row>
    <row r="42" spans="1:8" s="173" customFormat="1" ht="12.75" x14ac:dyDescent="0.2"/>
    <row r="43" spans="1:8" s="202" customFormat="1" ht="21" customHeight="1" x14ac:dyDescent="0.2">
      <c r="A43" s="230" t="s">
        <v>131</v>
      </c>
      <c r="B43" s="230"/>
      <c r="C43" s="230"/>
      <c r="D43" s="230"/>
      <c r="E43" s="230"/>
      <c r="F43" s="230"/>
      <c r="G43" s="230"/>
      <c r="H43" s="230"/>
    </row>
    <row r="44" spans="1:8" s="202" customFormat="1" ht="21" customHeight="1" x14ac:dyDescent="0.2">
      <c r="A44" s="230" t="s">
        <v>161</v>
      </c>
      <c r="B44" s="230"/>
      <c r="C44" s="230"/>
      <c r="D44" s="230"/>
      <c r="E44" s="230"/>
      <c r="F44" s="230"/>
      <c r="G44" s="230"/>
      <c r="H44" s="230"/>
    </row>
    <row r="45" spans="1:8" s="202" customFormat="1" ht="24.75" customHeight="1" x14ac:dyDescent="0.2">
      <c r="A45" s="230" t="s">
        <v>158</v>
      </c>
      <c r="B45" s="247"/>
      <c r="C45" s="247"/>
      <c r="D45" s="247"/>
      <c r="E45" s="247"/>
      <c r="F45" s="247"/>
      <c r="G45" s="247"/>
      <c r="H45" s="247"/>
    </row>
    <row r="46" spans="1:8" s="202" customFormat="1" ht="36.75" customHeight="1" x14ac:dyDescent="0.2">
      <c r="A46" s="230" t="s">
        <v>170</v>
      </c>
      <c r="B46" s="230"/>
      <c r="C46" s="230"/>
      <c r="D46" s="230"/>
      <c r="E46" s="230"/>
      <c r="F46" s="230"/>
      <c r="G46" s="230"/>
      <c r="H46" s="230"/>
    </row>
    <row r="47" spans="1:8" s="202" customFormat="1" ht="12.75" x14ac:dyDescent="0.2"/>
    <row r="48" spans="1:8" s="203" customFormat="1" ht="31.5" customHeight="1" x14ac:dyDescent="0.15">
      <c r="A48" s="248" t="s">
        <v>171</v>
      </c>
      <c r="B48" s="249"/>
      <c r="C48" s="249"/>
      <c r="D48" s="249"/>
      <c r="E48" s="249"/>
      <c r="F48" s="249"/>
      <c r="G48" s="249"/>
      <c r="H48" s="249"/>
    </row>
    <row r="49" spans="1:1" s="202" customFormat="1" ht="12.75" x14ac:dyDescent="0.2"/>
    <row r="50" spans="1:1" s="202" customFormat="1" ht="12.75" x14ac:dyDescent="0.2"/>
    <row r="51" spans="1:1" s="202" customFormat="1" ht="12.75" x14ac:dyDescent="0.2"/>
    <row r="52" spans="1:1" s="173" customFormat="1" ht="12.75" x14ac:dyDescent="0.2"/>
    <row r="53" spans="1:1" s="173" customFormat="1" ht="12.75" x14ac:dyDescent="0.2"/>
    <row r="54" spans="1:1" s="173" customFormat="1" ht="12.75" x14ac:dyDescent="0.2"/>
    <row r="55" spans="1:1" s="173" customFormat="1" ht="12.75" x14ac:dyDescent="0.2"/>
    <row r="56" spans="1:1" s="173" customFormat="1" ht="12.75" x14ac:dyDescent="0.2"/>
    <row r="57" spans="1:1" s="173" customFormat="1" ht="12.75" x14ac:dyDescent="0.2">
      <c r="A57" s="196" t="s">
        <v>62</v>
      </c>
    </row>
  </sheetData>
  <sheetProtection formatCells="0" formatColumns="0" formatRows="0" insertColumns="0" insertRows="0"/>
  <mergeCells count="6">
    <mergeCell ref="A48:H48"/>
    <mergeCell ref="B7:H7"/>
    <mergeCell ref="A43:H43"/>
    <mergeCell ref="A44:H44"/>
    <mergeCell ref="A45:H45"/>
    <mergeCell ref="A46:H46"/>
  </mergeCells>
  <pageMargins left="0.51181102362204722" right="0.22" top="0.74803149606299213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9"/>
  <sheetViews>
    <sheetView zoomScale="90" zoomScaleNormal="90" workbookViewId="0">
      <selection activeCell="A8" sqref="A8"/>
    </sheetView>
  </sheetViews>
  <sheetFormatPr defaultRowHeight="11.25" x14ac:dyDescent="0.15"/>
  <cols>
    <col min="1" max="1" width="78.375" style="125" customWidth="1"/>
    <col min="2" max="2" width="11.25" style="125" customWidth="1"/>
    <col min="3" max="3" width="10" style="125" customWidth="1"/>
    <col min="4" max="4" width="12" style="125" bestFit="1" customWidth="1"/>
    <col min="5" max="5" width="19.25" style="125" customWidth="1"/>
    <col min="6" max="7" width="13" style="125" customWidth="1"/>
    <col min="8" max="8" width="12.5" style="125" customWidth="1"/>
    <col min="9" max="9" width="9" style="125"/>
    <col min="10" max="10" width="33.5" style="125" customWidth="1"/>
    <col min="11" max="16384" width="9" style="125"/>
  </cols>
  <sheetData>
    <row r="6" spans="1:8" ht="15.75" thickBot="1" x14ac:dyDescent="0.3">
      <c r="A6" s="189" t="s">
        <v>104</v>
      </c>
    </row>
    <row r="7" spans="1:8" s="190" customFormat="1" ht="15.75" thickBot="1" x14ac:dyDescent="0.3">
      <c r="A7" s="204" t="s">
        <v>130</v>
      </c>
      <c r="B7" s="227" t="s">
        <v>32</v>
      </c>
      <c r="C7" s="228"/>
      <c r="D7" s="228"/>
      <c r="E7" s="228"/>
      <c r="F7" s="228"/>
      <c r="G7" s="228"/>
      <c r="H7" s="229"/>
    </row>
    <row r="8" spans="1:8" s="191" customFormat="1" ht="51" customHeight="1" x14ac:dyDescent="0.15">
      <c r="A8" s="205" t="s">
        <v>47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1" customFormat="1" ht="25.5" customHeight="1" x14ac:dyDescent="0.15">
      <c r="A9" s="205" t="s">
        <v>168</v>
      </c>
      <c r="B9" s="67"/>
      <c r="C9" s="36"/>
      <c r="D9" s="36"/>
      <c r="E9" s="36"/>
      <c r="F9" s="36"/>
      <c r="G9" s="36"/>
      <c r="H9" s="37"/>
    </row>
    <row r="10" spans="1:8" s="191" customFormat="1" ht="31.5" customHeight="1" x14ac:dyDescent="0.15">
      <c r="A10" s="245" t="s">
        <v>169</v>
      </c>
      <c r="B10" s="67"/>
      <c r="C10" s="36"/>
      <c r="D10" s="36"/>
      <c r="E10" s="175"/>
      <c r="F10" s="175"/>
      <c r="G10" s="175"/>
      <c r="H10" s="37"/>
    </row>
    <row r="11" spans="1:8" ht="12.75" x14ac:dyDescent="0.2">
      <c r="A11" s="46" t="s">
        <v>49</v>
      </c>
      <c r="B11" s="68"/>
      <c r="C11" s="38"/>
      <c r="D11" s="38"/>
      <c r="E11" s="91"/>
      <c r="F11" s="91"/>
      <c r="G11" s="91"/>
      <c r="H11" s="39"/>
    </row>
    <row r="12" spans="1:8" ht="25.5" x14ac:dyDescent="0.2">
      <c r="A12" s="246" t="s">
        <v>127</v>
      </c>
      <c r="B12" s="69"/>
      <c r="C12" s="40"/>
      <c r="D12" s="84"/>
      <c r="E12" s="92">
        <f>C12*D12</f>
        <v>0</v>
      </c>
      <c r="F12" s="92">
        <v>0</v>
      </c>
      <c r="G12" s="92">
        <v>0</v>
      </c>
      <c r="H12" s="90">
        <v>0</v>
      </c>
    </row>
    <row r="13" spans="1:8" ht="25.5" x14ac:dyDescent="0.2">
      <c r="A13" s="246" t="s">
        <v>128</v>
      </c>
      <c r="B13" s="69"/>
      <c r="C13" s="40"/>
      <c r="D13" s="84"/>
      <c r="E13" s="92">
        <f>C13*D13</f>
        <v>0</v>
      </c>
      <c r="F13" s="92">
        <v>0</v>
      </c>
      <c r="G13" s="92">
        <v>0</v>
      </c>
      <c r="H13" s="90">
        <v>0</v>
      </c>
    </row>
    <row r="14" spans="1:8" ht="12.75" x14ac:dyDescent="0.2">
      <c r="A14" s="47" t="s">
        <v>40</v>
      </c>
      <c r="B14" s="70"/>
      <c r="C14" s="30"/>
      <c r="D14" s="85"/>
      <c r="E14" s="98">
        <f>SUM(E12:E13)</f>
        <v>0</v>
      </c>
      <c r="F14" s="98">
        <f t="shared" ref="F14:G14" si="0">SUM(F12:F13)</f>
        <v>0</v>
      </c>
      <c r="G14" s="98">
        <f t="shared" si="0"/>
        <v>0</v>
      </c>
      <c r="H14" s="93">
        <f>SUM(H12:H12)</f>
        <v>0</v>
      </c>
    </row>
    <row r="15" spans="1:8" ht="15" customHeight="1" x14ac:dyDescent="0.2">
      <c r="A15" s="49" t="s">
        <v>96</v>
      </c>
      <c r="B15" s="71"/>
      <c r="C15" s="31"/>
      <c r="D15" s="86"/>
      <c r="E15" s="99">
        <f>C15*D15</f>
        <v>0</v>
      </c>
      <c r="F15" s="99">
        <v>0</v>
      </c>
      <c r="G15" s="99">
        <v>0</v>
      </c>
      <c r="H15" s="94">
        <v>0</v>
      </c>
    </row>
    <row r="16" spans="1:8" ht="12.75" x14ac:dyDescent="0.2">
      <c r="A16" s="50" t="s">
        <v>86</v>
      </c>
      <c r="B16" s="74"/>
      <c r="C16" s="33"/>
      <c r="D16" s="88"/>
      <c r="E16" s="98">
        <f>E15</f>
        <v>0</v>
      </c>
      <c r="F16" s="98">
        <f t="shared" ref="F16:G16" si="1">F15</f>
        <v>0</v>
      </c>
      <c r="G16" s="98">
        <f t="shared" si="1"/>
        <v>0</v>
      </c>
      <c r="H16" s="96">
        <f>H15</f>
        <v>0</v>
      </c>
    </row>
    <row r="17" spans="1:8" ht="15" customHeight="1" x14ac:dyDescent="0.2">
      <c r="A17" s="49" t="s">
        <v>97</v>
      </c>
      <c r="B17" s="71"/>
      <c r="C17" s="31"/>
      <c r="D17" s="86"/>
      <c r="E17" s="99">
        <f>C17*D17</f>
        <v>0</v>
      </c>
      <c r="F17" s="99">
        <v>0</v>
      </c>
      <c r="G17" s="99">
        <v>0</v>
      </c>
      <c r="H17" s="94">
        <v>0</v>
      </c>
    </row>
    <row r="18" spans="1:8" ht="12.75" x14ac:dyDescent="0.2">
      <c r="A18" s="50" t="s">
        <v>99</v>
      </c>
      <c r="B18" s="74"/>
      <c r="C18" s="33"/>
      <c r="D18" s="88"/>
      <c r="E18" s="98">
        <f>E17</f>
        <v>0</v>
      </c>
      <c r="F18" s="98">
        <f t="shared" ref="F18:G18" si="2">F17</f>
        <v>0</v>
      </c>
      <c r="G18" s="98">
        <f t="shared" si="2"/>
        <v>0</v>
      </c>
      <c r="H18" s="96">
        <f>H17</f>
        <v>0</v>
      </c>
    </row>
    <row r="19" spans="1:8" ht="12.75" x14ac:dyDescent="0.2">
      <c r="A19" s="48" t="s">
        <v>107</v>
      </c>
      <c r="B19" s="71"/>
      <c r="C19" s="31"/>
      <c r="D19" s="86"/>
      <c r="E19" s="99">
        <f>C19*D19</f>
        <v>0</v>
      </c>
      <c r="F19" s="99">
        <v>0</v>
      </c>
      <c r="G19" s="99">
        <v>0</v>
      </c>
      <c r="H19" s="94">
        <v>0</v>
      </c>
    </row>
    <row r="20" spans="1:8" ht="12.75" x14ac:dyDescent="0.2">
      <c r="A20" s="47" t="s">
        <v>108</v>
      </c>
      <c r="B20" s="70"/>
      <c r="C20" s="30"/>
      <c r="D20" s="85"/>
      <c r="E20" s="98">
        <f>E19</f>
        <v>0</v>
      </c>
      <c r="F20" s="98">
        <f t="shared" ref="F20:H20" si="3">F19</f>
        <v>0</v>
      </c>
      <c r="G20" s="98">
        <f t="shared" si="3"/>
        <v>0</v>
      </c>
      <c r="H20" s="96">
        <f t="shared" si="3"/>
        <v>0</v>
      </c>
    </row>
    <row r="21" spans="1:8" ht="12.75" x14ac:dyDescent="0.2">
      <c r="A21" s="48" t="s">
        <v>109</v>
      </c>
      <c r="B21" s="71"/>
      <c r="C21" s="31"/>
      <c r="D21" s="86"/>
      <c r="E21" s="99">
        <f>C21*D21</f>
        <v>0</v>
      </c>
      <c r="F21" s="99">
        <v>0</v>
      </c>
      <c r="G21" s="99">
        <v>0</v>
      </c>
      <c r="H21" s="94">
        <v>0</v>
      </c>
    </row>
    <row r="22" spans="1:8" ht="12.75" x14ac:dyDescent="0.2">
      <c r="A22" s="47" t="s">
        <v>98</v>
      </c>
      <c r="B22" s="70"/>
      <c r="C22" s="30"/>
      <c r="D22" s="85"/>
      <c r="E22" s="98">
        <f>E21</f>
        <v>0</v>
      </c>
      <c r="F22" s="98">
        <f t="shared" ref="F22:H22" si="4">F21</f>
        <v>0</v>
      </c>
      <c r="G22" s="98">
        <f t="shared" si="4"/>
        <v>0</v>
      </c>
      <c r="H22" s="96">
        <f t="shared" si="4"/>
        <v>0</v>
      </c>
    </row>
    <row r="23" spans="1:8" ht="12.75" x14ac:dyDescent="0.2">
      <c r="A23" s="48" t="s">
        <v>179</v>
      </c>
      <c r="B23" s="71"/>
      <c r="C23" s="31"/>
      <c r="D23" s="86"/>
      <c r="E23" s="100"/>
      <c r="F23" s="100"/>
      <c r="G23" s="100"/>
      <c r="H23" s="95"/>
    </row>
    <row r="24" spans="1:8" ht="12.75" x14ac:dyDescent="0.2">
      <c r="A24" s="246" t="s">
        <v>172</v>
      </c>
      <c r="B24" s="73"/>
      <c r="C24" s="42"/>
      <c r="D24" s="87"/>
      <c r="E24" s="92">
        <f>C24*D24</f>
        <v>0</v>
      </c>
      <c r="F24" s="92">
        <v>0</v>
      </c>
      <c r="G24" s="92">
        <v>0</v>
      </c>
      <c r="H24" s="90">
        <v>0</v>
      </c>
    </row>
    <row r="25" spans="1:8" ht="12.75" x14ac:dyDescent="0.2">
      <c r="A25" s="52" t="s">
        <v>110</v>
      </c>
      <c r="B25" s="72"/>
      <c r="C25" s="41"/>
      <c r="D25" s="84"/>
      <c r="E25" s="92">
        <f>C25*D25</f>
        <v>0</v>
      </c>
      <c r="F25" s="92">
        <v>0</v>
      </c>
      <c r="G25" s="92">
        <v>0</v>
      </c>
      <c r="H25" s="90">
        <v>0</v>
      </c>
    </row>
    <row r="26" spans="1:8" ht="12.75" x14ac:dyDescent="0.2">
      <c r="A26" s="52" t="s">
        <v>111</v>
      </c>
      <c r="B26" s="72"/>
      <c r="C26" s="41"/>
      <c r="D26" s="84"/>
      <c r="E26" s="92">
        <f>C26*D26</f>
        <v>0</v>
      </c>
      <c r="F26" s="92">
        <v>0</v>
      </c>
      <c r="G26" s="92">
        <v>0</v>
      </c>
      <c r="H26" s="90">
        <v>0</v>
      </c>
    </row>
    <row r="27" spans="1:8" ht="12.75" x14ac:dyDescent="0.2">
      <c r="A27" s="52" t="s">
        <v>112</v>
      </c>
      <c r="B27" s="72"/>
      <c r="C27" s="41"/>
      <c r="D27" s="84"/>
      <c r="E27" s="92">
        <f>C27*D27</f>
        <v>0</v>
      </c>
      <c r="F27" s="92">
        <v>0</v>
      </c>
      <c r="G27" s="92">
        <v>0</v>
      </c>
      <c r="H27" s="90">
        <v>0</v>
      </c>
    </row>
    <row r="28" spans="1:8" ht="12.75" x14ac:dyDescent="0.2">
      <c r="A28" s="47" t="s">
        <v>79</v>
      </c>
      <c r="B28" s="70"/>
      <c r="C28" s="30"/>
      <c r="D28" s="85"/>
      <c r="E28" s="98">
        <f>SUM(E24:E27)</f>
        <v>0</v>
      </c>
      <c r="F28" s="98">
        <f>SUM(F24:F27)</f>
        <v>0</v>
      </c>
      <c r="G28" s="98">
        <f>SUM(G24:G27)</f>
        <v>0</v>
      </c>
      <c r="H28" s="93">
        <f>SUM(H24:H27)</f>
        <v>0</v>
      </c>
    </row>
    <row r="29" spans="1:8" ht="12.75" x14ac:dyDescent="0.2">
      <c r="A29" s="49" t="s">
        <v>113</v>
      </c>
      <c r="B29" s="71"/>
      <c r="C29" s="31"/>
      <c r="D29" s="86"/>
      <c r="E29" s="99">
        <f>C29*D29</f>
        <v>0</v>
      </c>
      <c r="F29" s="99">
        <v>0</v>
      </c>
      <c r="G29" s="99">
        <v>0</v>
      </c>
      <c r="H29" s="94">
        <v>0</v>
      </c>
    </row>
    <row r="30" spans="1:8" ht="12.75" x14ac:dyDescent="0.2">
      <c r="A30" s="50" t="s">
        <v>82</v>
      </c>
      <c r="B30" s="74"/>
      <c r="C30" s="33"/>
      <c r="D30" s="88"/>
      <c r="E30" s="98">
        <f>SUM(E29)</f>
        <v>0</v>
      </c>
      <c r="F30" s="98">
        <f t="shared" ref="F30:G30" si="5">SUM(F29)</f>
        <v>0</v>
      </c>
      <c r="G30" s="98">
        <f t="shared" si="5"/>
        <v>0</v>
      </c>
      <c r="H30" s="96">
        <f>SUM(H29)</f>
        <v>0</v>
      </c>
    </row>
    <row r="31" spans="1:8" ht="12.75" x14ac:dyDescent="0.2">
      <c r="A31" s="49" t="s">
        <v>182</v>
      </c>
      <c r="B31" s="71"/>
      <c r="C31" s="31"/>
      <c r="D31" s="86"/>
      <c r="E31" s="99">
        <f>C31*D31</f>
        <v>0</v>
      </c>
      <c r="F31" s="99">
        <v>0</v>
      </c>
      <c r="G31" s="99">
        <v>0</v>
      </c>
      <c r="H31" s="94">
        <v>0</v>
      </c>
    </row>
    <row r="32" spans="1:8" ht="12.75" x14ac:dyDescent="0.2">
      <c r="A32" s="50" t="s">
        <v>84</v>
      </c>
      <c r="B32" s="74"/>
      <c r="C32" s="33"/>
      <c r="D32" s="88"/>
      <c r="E32" s="98">
        <f>E31</f>
        <v>0</v>
      </c>
      <c r="F32" s="98">
        <f t="shared" ref="F32:G32" si="6">F31</f>
        <v>0</v>
      </c>
      <c r="G32" s="98">
        <f t="shared" si="6"/>
        <v>0</v>
      </c>
      <c r="H32" s="96">
        <f>H31</f>
        <v>0</v>
      </c>
    </row>
    <row r="33" spans="1:8" ht="25.5" x14ac:dyDescent="0.2">
      <c r="A33" s="49" t="s">
        <v>183</v>
      </c>
      <c r="B33" s="71"/>
      <c r="C33" s="31"/>
      <c r="D33" s="86"/>
      <c r="E33" s="99">
        <f>C33*D33</f>
        <v>0</v>
      </c>
      <c r="F33" s="99">
        <v>0</v>
      </c>
      <c r="G33" s="99">
        <v>0</v>
      </c>
      <c r="H33" s="94">
        <v>0</v>
      </c>
    </row>
    <row r="34" spans="1:8" ht="12.75" x14ac:dyDescent="0.2">
      <c r="A34" s="50" t="s">
        <v>81</v>
      </c>
      <c r="B34" s="74"/>
      <c r="C34" s="33"/>
      <c r="D34" s="88"/>
      <c r="E34" s="101">
        <f>SUM(E33)</f>
        <v>0</v>
      </c>
      <c r="F34" s="101">
        <f t="shared" ref="F34:G34" si="7">SUM(F33)</f>
        <v>0</v>
      </c>
      <c r="G34" s="101">
        <f t="shared" si="7"/>
        <v>0</v>
      </c>
      <c r="H34" s="96">
        <f>SUM(H33)</f>
        <v>0</v>
      </c>
    </row>
    <row r="35" spans="1:8" ht="16.5" customHeight="1" x14ac:dyDescent="0.2">
      <c r="A35" s="49" t="s">
        <v>184</v>
      </c>
      <c r="B35" s="71"/>
      <c r="C35" s="31"/>
      <c r="D35" s="86"/>
      <c r="E35" s="99">
        <f>C35*D35</f>
        <v>0</v>
      </c>
      <c r="F35" s="99">
        <v>0</v>
      </c>
      <c r="G35" s="99">
        <v>0</v>
      </c>
      <c r="H35" s="94">
        <v>0</v>
      </c>
    </row>
    <row r="36" spans="1:8" ht="12.75" x14ac:dyDescent="0.2">
      <c r="A36" s="50" t="s">
        <v>42</v>
      </c>
      <c r="B36" s="74"/>
      <c r="C36" s="33"/>
      <c r="D36" s="88"/>
      <c r="E36" s="98">
        <f>SUM(E35)</f>
        <v>0</v>
      </c>
      <c r="F36" s="98">
        <f t="shared" ref="F36:G36" si="8">SUM(F35)</f>
        <v>0</v>
      </c>
      <c r="G36" s="98">
        <f t="shared" si="8"/>
        <v>0</v>
      </c>
      <c r="H36" s="96">
        <f>SUM(H35)</f>
        <v>0</v>
      </c>
    </row>
    <row r="37" spans="1:8" ht="12.75" x14ac:dyDescent="0.2">
      <c r="A37" s="49" t="s">
        <v>186</v>
      </c>
      <c r="B37" s="71"/>
      <c r="C37" s="31"/>
      <c r="D37" s="86"/>
      <c r="E37" s="99">
        <f>C37*D37</f>
        <v>0</v>
      </c>
      <c r="F37" s="99">
        <v>0</v>
      </c>
      <c r="G37" s="99">
        <v>0</v>
      </c>
      <c r="H37" s="94">
        <v>0</v>
      </c>
    </row>
    <row r="38" spans="1:8" ht="13.5" thickBot="1" x14ac:dyDescent="0.25">
      <c r="A38" s="50" t="s">
        <v>165</v>
      </c>
      <c r="B38" s="74"/>
      <c r="C38" s="33"/>
      <c r="D38" s="88"/>
      <c r="E38" s="98">
        <f>SUM(E37)</f>
        <v>0</v>
      </c>
      <c r="F38" s="98">
        <f>SUM(F37)</f>
        <v>0</v>
      </c>
      <c r="G38" s="98">
        <f>SUM(G37)</f>
        <v>0</v>
      </c>
      <c r="H38" s="96">
        <f>SUM(H37)</f>
        <v>0</v>
      </c>
    </row>
    <row r="39" spans="1:8" s="192" customFormat="1" ht="13.5" thickBot="1" x14ac:dyDescent="0.25">
      <c r="A39" s="51" t="s">
        <v>114</v>
      </c>
      <c r="B39" s="104"/>
      <c r="C39" s="105"/>
      <c r="D39" s="106"/>
      <c r="E39" s="107">
        <f>E14+E22+E28+E16+E18+E20+E30+E32+E34+E36+E38</f>
        <v>0</v>
      </c>
      <c r="F39" s="107">
        <f t="shared" ref="F39:G39" si="9">F14+F22+F28+F16+F18+F20+F30+F32+F34+F36+F38</f>
        <v>0</v>
      </c>
      <c r="G39" s="107">
        <f t="shared" si="9"/>
        <v>0</v>
      </c>
      <c r="H39" s="107"/>
    </row>
    <row r="40" spans="1:8" s="192" customFormat="1" ht="13.5" thickBot="1" x14ac:dyDescent="0.25">
      <c r="A40" s="206" t="s">
        <v>115</v>
      </c>
      <c r="B40" s="207"/>
      <c r="C40" s="208"/>
      <c r="D40" s="209"/>
      <c r="E40" s="107">
        <f>E39</f>
        <v>0</v>
      </c>
      <c r="F40" s="107">
        <f t="shared" ref="F40:G40" si="10">F39</f>
        <v>0</v>
      </c>
      <c r="G40" s="107">
        <f t="shared" si="10"/>
        <v>0</v>
      </c>
      <c r="H40" s="108"/>
    </row>
    <row r="41" spans="1:8" ht="13.5" thickBot="1" x14ac:dyDescent="0.25">
      <c r="A41" s="114" t="s">
        <v>116</v>
      </c>
      <c r="B41" s="109"/>
      <c r="C41" s="110"/>
      <c r="D41" s="111"/>
      <c r="E41" s="112"/>
      <c r="F41" s="112"/>
      <c r="G41" s="112"/>
      <c r="H41" s="113">
        <f>H14+H16+H18+H20+H22+H28+H30+H32+H34+H36+H38</f>
        <v>0</v>
      </c>
    </row>
    <row r="42" spans="1:8" ht="12.75" x14ac:dyDescent="0.2">
      <c r="A42" s="173"/>
      <c r="B42" s="173"/>
      <c r="C42" s="173"/>
      <c r="D42" s="173"/>
      <c r="E42" s="173"/>
      <c r="F42" s="173"/>
      <c r="G42" s="173"/>
      <c r="H42" s="173"/>
    </row>
    <row r="43" spans="1:8" s="173" customFormat="1" ht="21" customHeight="1" x14ac:dyDescent="0.2">
      <c r="A43" s="231" t="s">
        <v>131</v>
      </c>
      <c r="B43" s="231"/>
      <c r="C43" s="231"/>
      <c r="D43" s="231"/>
      <c r="E43" s="231"/>
      <c r="F43" s="231"/>
      <c r="G43" s="231"/>
      <c r="H43" s="231"/>
    </row>
    <row r="44" spans="1:8" s="202" customFormat="1" ht="21" customHeight="1" x14ac:dyDescent="0.2">
      <c r="A44" s="230" t="s">
        <v>161</v>
      </c>
      <c r="B44" s="230"/>
      <c r="C44" s="230"/>
      <c r="D44" s="230"/>
      <c r="E44" s="230"/>
      <c r="F44" s="230"/>
      <c r="G44" s="230"/>
      <c r="H44" s="230"/>
    </row>
    <row r="45" spans="1:8" s="202" customFormat="1" ht="24.75" customHeight="1" x14ac:dyDescent="0.2">
      <c r="A45" s="230" t="s">
        <v>158</v>
      </c>
      <c r="B45" s="247"/>
      <c r="C45" s="247"/>
      <c r="D45" s="247"/>
      <c r="E45" s="247"/>
      <c r="F45" s="247"/>
      <c r="G45" s="247"/>
      <c r="H45" s="247"/>
    </row>
    <row r="46" spans="1:8" s="202" customFormat="1" ht="39.75" customHeight="1" x14ac:dyDescent="0.2">
      <c r="A46" s="230" t="s">
        <v>170</v>
      </c>
      <c r="B46" s="230"/>
      <c r="C46" s="230"/>
      <c r="D46" s="230"/>
      <c r="E46" s="230"/>
      <c r="F46" s="230"/>
      <c r="G46" s="230"/>
      <c r="H46" s="230"/>
    </row>
    <row r="47" spans="1:8" s="202" customFormat="1" ht="12.75" x14ac:dyDescent="0.2"/>
    <row r="48" spans="1:8" s="203" customFormat="1" ht="31.5" customHeight="1" x14ac:dyDescent="0.15">
      <c r="A48" s="248" t="s">
        <v>171</v>
      </c>
      <c r="B48" s="249"/>
      <c r="C48" s="249"/>
      <c r="D48" s="249"/>
      <c r="E48" s="249"/>
      <c r="F48" s="249"/>
      <c r="G48" s="249"/>
      <c r="H48" s="249"/>
    </row>
    <row r="49" spans="1:8" ht="12.75" x14ac:dyDescent="0.2">
      <c r="A49" s="173"/>
      <c r="B49" s="173"/>
      <c r="C49" s="173"/>
      <c r="D49" s="173"/>
      <c r="E49" s="173"/>
      <c r="F49" s="173"/>
      <c r="G49" s="173"/>
      <c r="H49" s="173"/>
    </row>
    <row r="50" spans="1:8" ht="12.75" x14ac:dyDescent="0.2">
      <c r="A50" s="173"/>
      <c r="B50" s="173"/>
      <c r="C50" s="173"/>
      <c r="D50" s="173"/>
      <c r="E50" s="173"/>
      <c r="F50" s="173"/>
      <c r="G50" s="173"/>
      <c r="H50" s="173"/>
    </row>
    <row r="51" spans="1:8" ht="12.75" x14ac:dyDescent="0.2">
      <c r="A51" s="173"/>
      <c r="B51" s="173"/>
      <c r="C51" s="173"/>
      <c r="D51" s="173"/>
      <c r="E51" s="173"/>
      <c r="F51" s="173"/>
      <c r="G51" s="173"/>
      <c r="H51" s="173"/>
    </row>
    <row r="52" spans="1:8" ht="12.75" x14ac:dyDescent="0.2">
      <c r="A52" s="173"/>
      <c r="B52" s="173"/>
      <c r="C52" s="173"/>
      <c r="D52" s="173"/>
      <c r="E52" s="173"/>
      <c r="F52" s="173"/>
      <c r="G52" s="173"/>
      <c r="H52" s="173"/>
    </row>
    <row r="53" spans="1:8" ht="12.75" x14ac:dyDescent="0.2">
      <c r="A53" s="173"/>
      <c r="B53" s="173"/>
      <c r="C53" s="173"/>
      <c r="D53" s="173"/>
      <c r="E53" s="173"/>
      <c r="F53" s="173"/>
      <c r="G53" s="173"/>
      <c r="H53" s="173"/>
    </row>
    <row r="54" spans="1:8" ht="12.75" x14ac:dyDescent="0.2">
      <c r="A54" s="173"/>
      <c r="B54" s="173"/>
      <c r="C54" s="173"/>
      <c r="D54" s="173"/>
      <c r="E54" s="173"/>
      <c r="F54" s="173"/>
      <c r="G54" s="173"/>
      <c r="H54" s="173"/>
    </row>
    <row r="55" spans="1:8" ht="12.75" x14ac:dyDescent="0.2">
      <c r="A55" s="173"/>
      <c r="B55" s="173"/>
      <c r="C55" s="173"/>
      <c r="D55" s="173"/>
      <c r="E55" s="173"/>
      <c r="F55" s="173"/>
      <c r="G55" s="173"/>
      <c r="H55" s="173"/>
    </row>
    <row r="56" spans="1:8" ht="12.75" x14ac:dyDescent="0.2">
      <c r="A56" s="173"/>
      <c r="B56" s="173"/>
      <c r="C56" s="173"/>
      <c r="D56" s="173"/>
      <c r="E56" s="173"/>
      <c r="F56" s="173"/>
      <c r="G56" s="173"/>
      <c r="H56" s="173"/>
    </row>
    <row r="57" spans="1:8" ht="12.75" x14ac:dyDescent="0.2">
      <c r="A57" s="196" t="s">
        <v>62</v>
      </c>
      <c r="B57" s="173"/>
      <c r="C57" s="173"/>
      <c r="D57" s="173"/>
      <c r="E57" s="173"/>
      <c r="F57" s="173"/>
      <c r="G57" s="173"/>
      <c r="H57" s="173"/>
    </row>
    <row r="58" spans="1:8" ht="12.75" x14ac:dyDescent="0.2">
      <c r="A58" s="173"/>
      <c r="B58" s="173"/>
      <c r="C58" s="173"/>
      <c r="D58" s="173"/>
      <c r="E58" s="173"/>
      <c r="F58" s="173"/>
      <c r="G58" s="173"/>
      <c r="H58" s="173"/>
    </row>
    <row r="59" spans="1:8" ht="12.75" x14ac:dyDescent="0.2">
      <c r="A59" s="173"/>
      <c r="B59" s="173"/>
      <c r="C59" s="173"/>
      <c r="D59" s="173"/>
      <c r="E59" s="173"/>
      <c r="F59" s="173"/>
      <c r="G59" s="173"/>
      <c r="H59" s="173"/>
    </row>
  </sheetData>
  <sheetProtection formatCells="0" formatColumns="0" formatRows="0" insertColumns="0" insertRows="0"/>
  <mergeCells count="6">
    <mergeCell ref="A48:H48"/>
    <mergeCell ref="B7:H7"/>
    <mergeCell ref="A43:H43"/>
    <mergeCell ref="A44:H44"/>
    <mergeCell ref="A45:H45"/>
    <mergeCell ref="A46:H46"/>
  </mergeCells>
  <pageMargins left="0.51181102362204722" right="0.22" top="0.74803149606299213" bottom="0.74803149606299213" header="0.31496062992125984" footer="0.31496062992125984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90" zoomScaleNormal="90" zoomScaleSheetLayoutView="100" workbookViewId="0">
      <selection activeCell="A8" sqref="A8"/>
    </sheetView>
  </sheetViews>
  <sheetFormatPr defaultRowHeight="11.25" x14ac:dyDescent="0.15"/>
  <cols>
    <col min="1" max="1" width="73.125" style="125" customWidth="1"/>
    <col min="2" max="2" width="11.25" style="125" customWidth="1"/>
    <col min="3" max="3" width="10" style="125" customWidth="1"/>
    <col min="4" max="4" width="12" style="125" bestFit="1" customWidth="1"/>
    <col min="5" max="5" width="17.125" style="125" customWidth="1"/>
    <col min="6" max="6" width="13.625" style="125" customWidth="1"/>
    <col min="7" max="7" width="14.25" style="125" customWidth="1"/>
    <col min="8" max="8" width="15.875" style="125" customWidth="1"/>
    <col min="9" max="9" width="9" style="125"/>
    <col min="10" max="10" width="33.5" style="125" customWidth="1"/>
    <col min="11" max="16384" width="9" style="125"/>
  </cols>
  <sheetData>
    <row r="6" spans="1:8" ht="15.75" thickBot="1" x14ac:dyDescent="0.3">
      <c r="A6" s="189" t="s">
        <v>104</v>
      </c>
    </row>
    <row r="7" spans="1:8" s="190" customFormat="1" ht="15.75" thickBot="1" x14ac:dyDescent="0.3">
      <c r="A7" s="204" t="s">
        <v>132</v>
      </c>
      <c r="B7" s="227" t="s">
        <v>32</v>
      </c>
      <c r="C7" s="228"/>
      <c r="D7" s="228"/>
      <c r="E7" s="228"/>
      <c r="F7" s="228"/>
      <c r="G7" s="228"/>
      <c r="H7" s="229"/>
    </row>
    <row r="8" spans="1:8" s="191" customFormat="1" ht="51" customHeight="1" x14ac:dyDescent="0.15">
      <c r="A8" s="205" t="s">
        <v>121</v>
      </c>
      <c r="B8" s="67" t="s">
        <v>6</v>
      </c>
      <c r="C8" s="36" t="s">
        <v>33</v>
      </c>
      <c r="D8" s="36" t="s">
        <v>7</v>
      </c>
      <c r="E8" s="36" t="s">
        <v>102</v>
      </c>
      <c r="F8" s="36" t="s">
        <v>103</v>
      </c>
      <c r="G8" s="36" t="s">
        <v>155</v>
      </c>
      <c r="H8" s="37" t="s">
        <v>162</v>
      </c>
    </row>
    <row r="9" spans="1:8" s="191" customFormat="1" ht="25.5" customHeight="1" x14ac:dyDescent="0.15">
      <c r="A9" s="205" t="s">
        <v>168</v>
      </c>
      <c r="B9" s="67"/>
      <c r="C9" s="36"/>
      <c r="D9" s="36"/>
      <c r="E9" s="36"/>
      <c r="F9" s="36"/>
      <c r="G9" s="36"/>
      <c r="H9" s="37"/>
    </row>
    <row r="10" spans="1:8" s="191" customFormat="1" ht="25.5" customHeight="1" x14ac:dyDescent="0.15">
      <c r="A10" s="245" t="s">
        <v>169</v>
      </c>
      <c r="B10" s="67"/>
      <c r="C10" s="36"/>
      <c r="D10" s="82"/>
      <c r="E10" s="174"/>
      <c r="F10" s="174"/>
      <c r="G10" s="174"/>
      <c r="H10" s="116"/>
    </row>
    <row r="11" spans="1:8" ht="12.75" x14ac:dyDescent="0.2">
      <c r="A11" s="49" t="s">
        <v>83</v>
      </c>
      <c r="B11" s="71"/>
      <c r="C11" s="31"/>
      <c r="D11" s="86"/>
      <c r="E11" s="99">
        <f>C11*D11</f>
        <v>0</v>
      </c>
      <c r="F11" s="99">
        <v>0</v>
      </c>
      <c r="G11" s="99">
        <v>0</v>
      </c>
      <c r="H11" s="94">
        <v>0</v>
      </c>
    </row>
    <row r="12" spans="1:8" ht="12.75" x14ac:dyDescent="0.2">
      <c r="A12" s="50" t="s">
        <v>82</v>
      </c>
      <c r="B12" s="74"/>
      <c r="C12" s="33"/>
      <c r="D12" s="88"/>
      <c r="E12" s="98">
        <f>SUM(E11)</f>
        <v>0</v>
      </c>
      <c r="F12" s="98">
        <f t="shared" ref="F12:G12" si="0">SUM(F11)</f>
        <v>0</v>
      </c>
      <c r="G12" s="98">
        <f t="shared" si="0"/>
        <v>0</v>
      </c>
      <c r="H12" s="96">
        <f t="shared" ref="H12" si="1">SUM(E12)</f>
        <v>0</v>
      </c>
    </row>
    <row r="13" spans="1:8" ht="12.75" x14ac:dyDescent="0.2">
      <c r="A13" s="49" t="s">
        <v>163</v>
      </c>
      <c r="B13" s="71"/>
      <c r="C13" s="31"/>
      <c r="D13" s="86"/>
      <c r="E13" s="99">
        <f>C13*D13</f>
        <v>0</v>
      </c>
      <c r="F13" s="99">
        <v>0</v>
      </c>
      <c r="G13" s="99">
        <v>0</v>
      </c>
      <c r="H13" s="94">
        <v>0</v>
      </c>
    </row>
    <row r="14" spans="1:8" ht="13.5" thickBot="1" x14ac:dyDescent="0.25">
      <c r="A14" s="50" t="s">
        <v>84</v>
      </c>
      <c r="B14" s="74"/>
      <c r="C14" s="33"/>
      <c r="D14" s="88"/>
      <c r="E14" s="98">
        <f>E13</f>
        <v>0</v>
      </c>
      <c r="F14" s="98">
        <f t="shared" ref="F14:G14" si="2">F13</f>
        <v>0</v>
      </c>
      <c r="G14" s="98">
        <f t="shared" si="2"/>
        <v>0</v>
      </c>
      <c r="H14" s="96">
        <f>H13</f>
        <v>0</v>
      </c>
    </row>
    <row r="15" spans="1:8" s="192" customFormat="1" ht="13.5" thickBot="1" x14ac:dyDescent="0.25">
      <c r="A15" s="51" t="s">
        <v>89</v>
      </c>
      <c r="B15" s="104"/>
      <c r="C15" s="105"/>
      <c r="D15" s="106"/>
      <c r="E15" s="107">
        <f>E12+E14</f>
        <v>0</v>
      </c>
      <c r="F15" s="107">
        <f t="shared" ref="F15:G15" si="3">F12+F14</f>
        <v>0</v>
      </c>
      <c r="G15" s="107">
        <f t="shared" si="3"/>
        <v>0</v>
      </c>
      <c r="H15" s="108"/>
    </row>
    <row r="16" spans="1:8" s="192" customFormat="1" ht="13.5" thickBot="1" x14ac:dyDescent="0.25">
      <c r="A16" s="206" t="s">
        <v>90</v>
      </c>
      <c r="B16" s="207"/>
      <c r="C16" s="208"/>
      <c r="D16" s="209"/>
      <c r="E16" s="107">
        <f>E15</f>
        <v>0</v>
      </c>
      <c r="F16" s="107">
        <f t="shared" ref="F16:G16" si="4">F15</f>
        <v>0</v>
      </c>
      <c r="G16" s="107">
        <f t="shared" si="4"/>
        <v>0</v>
      </c>
      <c r="H16" s="108"/>
    </row>
    <row r="17" spans="1:8" ht="13.5" thickBot="1" x14ac:dyDescent="0.25">
      <c r="A17" s="114" t="s">
        <v>91</v>
      </c>
      <c r="B17" s="109"/>
      <c r="C17" s="110"/>
      <c r="D17" s="111"/>
      <c r="E17" s="112"/>
      <c r="F17" s="112"/>
      <c r="G17" s="112"/>
      <c r="H17" s="113">
        <f>H12+H14</f>
        <v>0</v>
      </c>
    </row>
    <row r="18" spans="1:8" ht="12.75" x14ac:dyDescent="0.2">
      <c r="A18" s="173"/>
    </row>
    <row r="19" spans="1:8" s="173" customFormat="1" ht="21" customHeight="1" x14ac:dyDescent="0.2">
      <c r="A19" s="231" t="s">
        <v>131</v>
      </c>
      <c r="B19" s="231"/>
      <c r="C19" s="231"/>
      <c r="D19" s="231"/>
      <c r="E19" s="231"/>
      <c r="F19" s="231"/>
      <c r="G19" s="231"/>
      <c r="H19" s="231"/>
    </row>
    <row r="20" spans="1:8" s="202" customFormat="1" ht="21" customHeight="1" x14ac:dyDescent="0.2">
      <c r="A20" s="230" t="s">
        <v>161</v>
      </c>
      <c r="B20" s="230"/>
      <c r="C20" s="230"/>
      <c r="D20" s="230"/>
      <c r="E20" s="230"/>
      <c r="F20" s="230"/>
      <c r="G20" s="230"/>
      <c r="H20" s="230"/>
    </row>
    <row r="21" spans="1:8" s="202" customFormat="1" ht="24.75" customHeight="1" x14ac:dyDescent="0.2">
      <c r="A21" s="230" t="s">
        <v>158</v>
      </c>
      <c r="B21" s="247"/>
      <c r="C21" s="247"/>
      <c r="D21" s="247"/>
      <c r="E21" s="247"/>
      <c r="F21" s="247"/>
      <c r="G21" s="247"/>
      <c r="H21" s="247"/>
    </row>
    <row r="22" spans="1:8" s="202" customFormat="1" ht="36.75" customHeight="1" x14ac:dyDescent="0.2">
      <c r="A22" s="230" t="s">
        <v>170</v>
      </c>
      <c r="B22" s="230"/>
      <c r="C22" s="230"/>
      <c r="D22" s="230"/>
      <c r="E22" s="230"/>
      <c r="F22" s="230"/>
      <c r="G22" s="230"/>
      <c r="H22" s="230"/>
    </row>
    <row r="23" spans="1:8" s="202" customFormat="1" ht="12.75" x14ac:dyDescent="0.2"/>
    <row r="24" spans="1:8" s="203" customFormat="1" ht="31.5" customHeight="1" x14ac:dyDescent="0.15">
      <c r="A24" s="248" t="s">
        <v>171</v>
      </c>
      <c r="B24" s="249"/>
      <c r="C24" s="249"/>
      <c r="D24" s="249"/>
      <c r="E24" s="249"/>
      <c r="F24" s="249"/>
      <c r="G24" s="249"/>
      <c r="H24" s="249"/>
    </row>
    <row r="25" spans="1:8" ht="12.75" x14ac:dyDescent="0.2">
      <c r="A25" s="173"/>
    </row>
    <row r="26" spans="1:8" ht="12.75" x14ac:dyDescent="0.2">
      <c r="A26" s="173"/>
    </row>
    <row r="27" spans="1:8" ht="12.75" x14ac:dyDescent="0.2">
      <c r="A27" s="173"/>
    </row>
    <row r="28" spans="1:8" ht="12.75" x14ac:dyDescent="0.2">
      <c r="A28" s="173"/>
    </row>
    <row r="29" spans="1:8" ht="12.75" x14ac:dyDescent="0.2">
      <c r="A29" s="173"/>
    </row>
    <row r="30" spans="1:8" ht="12.75" x14ac:dyDescent="0.2">
      <c r="A30" s="173"/>
    </row>
    <row r="31" spans="1:8" ht="12.75" x14ac:dyDescent="0.2">
      <c r="A31" s="173"/>
    </row>
    <row r="32" spans="1:8" ht="12.75" x14ac:dyDescent="0.15">
      <c r="A32" s="196" t="s">
        <v>62</v>
      </c>
    </row>
    <row r="33" spans="1:1" ht="12.75" x14ac:dyDescent="0.2">
      <c r="A33" s="173"/>
    </row>
  </sheetData>
  <sheetProtection formatCells="0" formatColumns="0" formatRows="0" insertColumns="0" insertRows="0"/>
  <mergeCells count="6">
    <mergeCell ref="A24:H24"/>
    <mergeCell ref="B7:H7"/>
    <mergeCell ref="A19:H19"/>
    <mergeCell ref="A20:H20"/>
    <mergeCell ref="A21:H21"/>
    <mergeCell ref="A22:H22"/>
  </mergeCells>
  <pageMargins left="0.51181102362204722" right="0.22" top="0.74803149606299213" bottom="0.74803149606299213" header="0.31496062992125984" footer="0.31496062992125984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0"/>
  <sheetViews>
    <sheetView zoomScale="90" zoomScaleNormal="90" zoomScaleSheetLayoutView="100" workbookViewId="0">
      <selection activeCell="A8" sqref="A8"/>
    </sheetView>
  </sheetViews>
  <sheetFormatPr defaultRowHeight="11.25" x14ac:dyDescent="0.15"/>
  <cols>
    <col min="1" max="1" width="72.125" style="125" customWidth="1"/>
    <col min="2" max="2" width="11.25" style="125" customWidth="1"/>
    <col min="3" max="3" width="10" style="125" customWidth="1"/>
    <col min="4" max="4" width="12" style="125" bestFit="1" customWidth="1"/>
    <col min="5" max="5" width="17.375" style="125" customWidth="1"/>
    <col min="6" max="6" width="13.75" style="125" customWidth="1"/>
    <col min="7" max="7" width="13.625" style="125" customWidth="1"/>
    <col min="8" max="8" width="10.625" style="125" customWidth="1"/>
    <col min="9" max="9" width="33.5" style="125" customWidth="1"/>
    <col min="10" max="16384" width="9" style="125"/>
  </cols>
  <sheetData>
    <row r="6" spans="1:8" ht="15.75" thickBot="1" x14ac:dyDescent="0.3">
      <c r="A6" s="189" t="s">
        <v>104</v>
      </c>
    </row>
    <row r="7" spans="1:8" s="190" customFormat="1" ht="15.75" thickBot="1" x14ac:dyDescent="0.3">
      <c r="A7" s="204" t="s">
        <v>132</v>
      </c>
      <c r="B7" s="227" t="s">
        <v>32</v>
      </c>
      <c r="C7" s="228"/>
      <c r="D7" s="228"/>
      <c r="E7" s="228"/>
      <c r="F7" s="228"/>
      <c r="G7" s="228"/>
      <c r="H7" s="229"/>
    </row>
    <row r="8" spans="1:8" s="191" customFormat="1" ht="51" customHeight="1" x14ac:dyDescent="0.15">
      <c r="A8" s="205" t="s">
        <v>189</v>
      </c>
      <c r="B8" s="67" t="s">
        <v>6</v>
      </c>
      <c r="C8" s="36" t="s">
        <v>33</v>
      </c>
      <c r="D8" s="82" t="s">
        <v>7</v>
      </c>
      <c r="E8" s="36" t="s">
        <v>102</v>
      </c>
      <c r="F8" s="36" t="s">
        <v>103</v>
      </c>
      <c r="G8" s="36" t="s">
        <v>167</v>
      </c>
      <c r="H8" s="37" t="s">
        <v>162</v>
      </c>
    </row>
    <row r="9" spans="1:8" s="191" customFormat="1" ht="25.5" customHeight="1" x14ac:dyDescent="0.15">
      <c r="A9" s="205" t="s">
        <v>168</v>
      </c>
      <c r="B9" s="67"/>
      <c r="C9" s="118"/>
      <c r="D9" s="119"/>
      <c r="E9" s="118"/>
      <c r="F9" s="118"/>
      <c r="G9" s="118"/>
      <c r="H9" s="116"/>
    </row>
    <row r="10" spans="1:8" s="191" customFormat="1" ht="25.5" customHeight="1" x14ac:dyDescent="0.15">
      <c r="A10" s="245" t="s">
        <v>169</v>
      </c>
      <c r="B10" s="67"/>
      <c r="C10" s="118"/>
      <c r="D10" s="119"/>
      <c r="E10" s="118"/>
      <c r="F10" s="118"/>
      <c r="G10" s="118"/>
      <c r="H10" s="116"/>
    </row>
    <row r="11" spans="1:8" ht="25.5" x14ac:dyDescent="0.2">
      <c r="A11" s="46" t="s">
        <v>87</v>
      </c>
      <c r="B11" s="68"/>
      <c r="C11" s="38"/>
      <c r="D11" s="83"/>
      <c r="E11" s="121">
        <v>0</v>
      </c>
      <c r="F11" s="121">
        <v>0</v>
      </c>
      <c r="G11" s="121">
        <v>0</v>
      </c>
      <c r="H11" s="97">
        <v>0</v>
      </c>
    </row>
    <row r="12" spans="1:8" ht="25.5" x14ac:dyDescent="0.2">
      <c r="A12" s="47" t="s">
        <v>88</v>
      </c>
      <c r="B12" s="70"/>
      <c r="C12" s="30"/>
      <c r="D12" s="85"/>
      <c r="E12" s="122">
        <f>SUM(E11)</f>
        <v>0</v>
      </c>
      <c r="F12" s="122">
        <f t="shared" ref="F12:G12" si="0">SUM(F11)</f>
        <v>0</v>
      </c>
      <c r="G12" s="122">
        <f t="shared" si="0"/>
        <v>0</v>
      </c>
      <c r="H12" s="93">
        <f>H11</f>
        <v>0</v>
      </c>
    </row>
    <row r="13" spans="1:8" ht="14.25" customHeight="1" x14ac:dyDescent="0.2">
      <c r="A13" s="46" t="s">
        <v>60</v>
      </c>
      <c r="B13" s="68"/>
      <c r="C13" s="38"/>
      <c r="D13" s="83"/>
      <c r="E13" s="121">
        <v>0</v>
      </c>
      <c r="F13" s="121">
        <v>0</v>
      </c>
      <c r="G13" s="121">
        <v>0</v>
      </c>
      <c r="H13" s="97">
        <v>0</v>
      </c>
    </row>
    <row r="14" spans="1:8" ht="12.75" x14ac:dyDescent="0.2">
      <c r="A14" s="47" t="s">
        <v>61</v>
      </c>
      <c r="B14" s="70"/>
      <c r="C14" s="30"/>
      <c r="D14" s="85"/>
      <c r="E14" s="122">
        <f>E13</f>
        <v>0</v>
      </c>
      <c r="F14" s="122">
        <f t="shared" ref="F14:G14" si="1">F13</f>
        <v>0</v>
      </c>
      <c r="G14" s="122">
        <f t="shared" si="1"/>
        <v>0</v>
      </c>
      <c r="H14" s="93">
        <f>H13</f>
        <v>0</v>
      </c>
    </row>
    <row r="15" spans="1:8" ht="15" customHeight="1" x14ac:dyDescent="0.2">
      <c r="A15" s="49" t="s">
        <v>164</v>
      </c>
      <c r="B15" s="71"/>
      <c r="C15" s="31"/>
      <c r="D15" s="86"/>
      <c r="E15" s="123">
        <v>0</v>
      </c>
      <c r="F15" s="123">
        <v>0</v>
      </c>
      <c r="G15" s="123">
        <v>0</v>
      </c>
      <c r="H15" s="94">
        <v>0</v>
      </c>
    </row>
    <row r="16" spans="1:8" ht="12.75" x14ac:dyDescent="0.2">
      <c r="A16" s="50" t="s">
        <v>84</v>
      </c>
      <c r="B16" s="74"/>
      <c r="C16" s="33"/>
      <c r="D16" s="88"/>
      <c r="E16" s="122">
        <f>E15</f>
        <v>0</v>
      </c>
      <c r="F16" s="122">
        <f t="shared" ref="F16:G16" si="2">F15</f>
        <v>0</v>
      </c>
      <c r="G16" s="122">
        <f t="shared" si="2"/>
        <v>0</v>
      </c>
      <c r="H16" s="96">
        <f>H15</f>
        <v>0</v>
      </c>
    </row>
    <row r="17" spans="1:8" ht="25.5" x14ac:dyDescent="0.2">
      <c r="A17" s="49" t="s">
        <v>59</v>
      </c>
      <c r="B17" s="71"/>
      <c r="C17" s="31"/>
      <c r="D17" s="86"/>
      <c r="E17" s="123">
        <v>0</v>
      </c>
      <c r="F17" s="123">
        <v>0</v>
      </c>
      <c r="G17" s="123">
        <v>0</v>
      </c>
      <c r="H17" s="94">
        <v>0</v>
      </c>
    </row>
    <row r="18" spans="1:8" ht="12.75" x14ac:dyDescent="0.2">
      <c r="A18" s="50" t="s">
        <v>81</v>
      </c>
      <c r="B18" s="74"/>
      <c r="C18" s="33"/>
      <c r="D18" s="88"/>
      <c r="E18" s="122">
        <f>SUM(E17)</f>
        <v>0</v>
      </c>
      <c r="F18" s="122">
        <f t="shared" ref="F18:G18" si="3">SUM(F17)</f>
        <v>0</v>
      </c>
      <c r="G18" s="122">
        <f t="shared" si="3"/>
        <v>0</v>
      </c>
      <c r="H18" s="96">
        <f>SUM(H17)</f>
        <v>0</v>
      </c>
    </row>
    <row r="19" spans="1:8" ht="16.5" customHeight="1" x14ac:dyDescent="0.2">
      <c r="A19" s="49" t="s">
        <v>76</v>
      </c>
      <c r="B19" s="71"/>
      <c r="C19" s="31"/>
      <c r="D19" s="86"/>
      <c r="E19" s="124">
        <v>0</v>
      </c>
      <c r="F19" s="124">
        <v>0</v>
      </c>
      <c r="G19" s="124">
        <v>0</v>
      </c>
      <c r="H19" s="94">
        <v>0</v>
      </c>
    </row>
    <row r="20" spans="1:8" ht="12.75" x14ac:dyDescent="0.2">
      <c r="A20" s="50" t="s">
        <v>42</v>
      </c>
      <c r="B20" s="74"/>
      <c r="C20" s="33"/>
      <c r="D20" s="88"/>
      <c r="E20" s="120">
        <f>SUM(E19)</f>
        <v>0</v>
      </c>
      <c r="F20" s="120">
        <f t="shared" ref="F20:G20" si="4">SUM(F19)</f>
        <v>0</v>
      </c>
      <c r="G20" s="120">
        <f t="shared" si="4"/>
        <v>0</v>
      </c>
      <c r="H20" s="96">
        <f>SUM(H19)</f>
        <v>0</v>
      </c>
    </row>
    <row r="21" spans="1:8" s="192" customFormat="1" ht="15" customHeight="1" x14ac:dyDescent="0.2">
      <c r="A21" s="49" t="s">
        <v>188</v>
      </c>
      <c r="B21" s="71"/>
      <c r="C21" s="31"/>
      <c r="D21" s="86"/>
      <c r="E21" s="124">
        <v>0</v>
      </c>
      <c r="F21" s="124">
        <v>0</v>
      </c>
      <c r="G21" s="124">
        <v>0</v>
      </c>
      <c r="H21" s="94">
        <v>0</v>
      </c>
    </row>
    <row r="22" spans="1:8" s="193" customFormat="1" ht="13.5" customHeight="1" thickBot="1" x14ac:dyDescent="0.2">
      <c r="A22" s="50" t="s">
        <v>165</v>
      </c>
      <c r="B22" s="197"/>
      <c r="C22" s="198"/>
      <c r="D22" s="199"/>
      <c r="E22" s="200">
        <f>E21</f>
        <v>0</v>
      </c>
      <c r="F22" s="200">
        <f t="shared" ref="F22:G22" si="5">F21</f>
        <v>0</v>
      </c>
      <c r="G22" s="200">
        <f t="shared" si="5"/>
        <v>0</v>
      </c>
      <c r="H22" s="201">
        <f>H21</f>
        <v>0</v>
      </c>
    </row>
    <row r="23" spans="1:8" s="192" customFormat="1" ht="13.5" thickBot="1" x14ac:dyDescent="0.25">
      <c r="A23" s="51" t="s">
        <v>75</v>
      </c>
      <c r="B23" s="75"/>
      <c r="C23" s="34"/>
      <c r="D23" s="89"/>
      <c r="E23" s="103">
        <f>E12+E14+E16+E18+E20+E22</f>
        <v>0</v>
      </c>
      <c r="F23" s="103">
        <f t="shared" ref="F23:G23" si="6">F12+F14+F16+F18+F20+F22</f>
        <v>0</v>
      </c>
      <c r="G23" s="103">
        <f t="shared" si="6"/>
        <v>0</v>
      </c>
      <c r="H23" s="102"/>
    </row>
    <row r="24" spans="1:8" s="192" customFormat="1" ht="13.5" thickBot="1" x14ac:dyDescent="0.25">
      <c r="A24" s="51" t="s">
        <v>77</v>
      </c>
      <c r="B24" s="210"/>
      <c r="C24" s="211"/>
      <c r="D24" s="212"/>
      <c r="E24" s="103">
        <f>E23</f>
        <v>0</v>
      </c>
      <c r="F24" s="103">
        <f t="shared" ref="F24:G24" si="7">F23</f>
        <v>0</v>
      </c>
      <c r="G24" s="103">
        <f t="shared" si="7"/>
        <v>0</v>
      </c>
      <c r="H24" s="102"/>
    </row>
    <row r="25" spans="1:8" ht="13.5" thickBot="1" x14ac:dyDescent="0.25">
      <c r="A25" s="114" t="s">
        <v>78</v>
      </c>
      <c r="B25" s="109"/>
      <c r="C25" s="110"/>
      <c r="D25" s="115"/>
      <c r="E25" s="112"/>
      <c r="F25" s="112"/>
      <c r="G25" s="112"/>
      <c r="H25" s="117">
        <f>H12+H14+H16+H18+H20+H22</f>
        <v>0</v>
      </c>
    </row>
    <row r="27" spans="1:8" s="173" customFormat="1" ht="21" customHeight="1" x14ac:dyDescent="0.2">
      <c r="A27" s="231" t="s">
        <v>131</v>
      </c>
      <c r="B27" s="231"/>
      <c r="C27" s="231"/>
      <c r="D27" s="231"/>
      <c r="E27" s="231"/>
      <c r="F27" s="231"/>
      <c r="G27" s="231"/>
      <c r="H27" s="231"/>
    </row>
    <row r="28" spans="1:8" s="202" customFormat="1" ht="21" customHeight="1" x14ac:dyDescent="0.2">
      <c r="A28" s="230" t="s">
        <v>161</v>
      </c>
      <c r="B28" s="230"/>
      <c r="C28" s="230"/>
      <c r="D28" s="230"/>
      <c r="E28" s="230"/>
      <c r="F28" s="230"/>
      <c r="G28" s="230"/>
      <c r="H28" s="230"/>
    </row>
    <row r="29" spans="1:8" s="202" customFormat="1" ht="24.75" customHeight="1" x14ac:dyDescent="0.2">
      <c r="A29" s="230" t="s">
        <v>158</v>
      </c>
      <c r="B29" s="247"/>
      <c r="C29" s="247"/>
      <c r="D29" s="247"/>
      <c r="E29" s="247"/>
      <c r="F29" s="247"/>
      <c r="G29" s="247"/>
      <c r="H29" s="247"/>
    </row>
    <row r="30" spans="1:8" s="202" customFormat="1" ht="39" customHeight="1" x14ac:dyDescent="0.2">
      <c r="A30" s="230" t="s">
        <v>170</v>
      </c>
      <c r="B30" s="230"/>
      <c r="C30" s="230"/>
      <c r="D30" s="230"/>
      <c r="E30" s="230"/>
      <c r="F30" s="230"/>
      <c r="G30" s="230"/>
      <c r="H30" s="230"/>
    </row>
    <row r="31" spans="1:8" s="202" customFormat="1" ht="12.75" x14ac:dyDescent="0.2"/>
    <row r="32" spans="1:8" s="203" customFormat="1" ht="31.5" customHeight="1" x14ac:dyDescent="0.15">
      <c r="A32" s="248" t="s">
        <v>171</v>
      </c>
      <c r="B32" s="249"/>
      <c r="C32" s="249"/>
      <c r="D32" s="249"/>
      <c r="E32" s="249"/>
      <c r="F32" s="249"/>
      <c r="G32" s="249"/>
      <c r="H32" s="249"/>
    </row>
    <row r="40" spans="1:1" ht="12" x14ac:dyDescent="0.15">
      <c r="A40" s="195" t="s">
        <v>62</v>
      </c>
    </row>
  </sheetData>
  <sheetProtection formatCells="0" formatColumns="0" formatRows="0" insertColumns="0" insertRows="0"/>
  <mergeCells count="6">
    <mergeCell ref="A32:H32"/>
    <mergeCell ref="B7:H7"/>
    <mergeCell ref="A27:H27"/>
    <mergeCell ref="A28:H28"/>
    <mergeCell ref="A29:H29"/>
    <mergeCell ref="A30:H30"/>
  </mergeCells>
  <pageMargins left="0.51181102362204722" right="0.22" top="0.74803149606299213" bottom="0.7480314960629921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47"/>
  <sheetViews>
    <sheetView zoomScaleNormal="100" zoomScaleSheetLayoutView="90" workbookViewId="0">
      <selection activeCell="A8" sqref="A8"/>
    </sheetView>
  </sheetViews>
  <sheetFormatPr defaultRowHeight="11.25" x14ac:dyDescent="0.15"/>
  <cols>
    <col min="1" max="1" width="67.125" style="125" customWidth="1"/>
    <col min="2" max="3" width="32.25" style="125" customWidth="1"/>
    <col min="4" max="4" width="32.375" style="125" customWidth="1"/>
    <col min="5" max="5" width="33.5" style="125" customWidth="1"/>
    <col min="6" max="16384" width="9" style="125"/>
  </cols>
  <sheetData>
    <row r="6" spans="1:4" ht="15.75" thickBot="1" x14ac:dyDescent="0.3">
      <c r="A6" s="189" t="s">
        <v>104</v>
      </c>
    </row>
    <row r="7" spans="1:4" s="190" customFormat="1" ht="16.5" thickBot="1" x14ac:dyDescent="0.3">
      <c r="A7" s="187" t="s">
        <v>133</v>
      </c>
      <c r="B7" s="232"/>
      <c r="C7" s="232"/>
      <c r="D7" s="232"/>
    </row>
    <row r="8" spans="1:4" s="191" customFormat="1" ht="64.5" customHeight="1" x14ac:dyDescent="0.15">
      <c r="A8" s="45"/>
      <c r="B8" s="76" t="s">
        <v>136</v>
      </c>
      <c r="C8" s="76" t="s">
        <v>137</v>
      </c>
      <c r="D8" s="76" t="s">
        <v>138</v>
      </c>
    </row>
    <row r="9" spans="1:4" s="254" customFormat="1" ht="23.25" customHeight="1" x14ac:dyDescent="0.15">
      <c r="A9" s="251" t="s">
        <v>43</v>
      </c>
      <c r="B9" s="252"/>
      <c r="C9" s="253"/>
      <c r="D9" s="253"/>
    </row>
    <row r="10" spans="1:4" ht="12.75" x14ac:dyDescent="0.2">
      <c r="A10" s="46" t="s">
        <v>49</v>
      </c>
      <c r="B10" s="68"/>
      <c r="C10" s="38"/>
      <c r="D10" s="38"/>
    </row>
    <row r="11" spans="1:4" ht="274.5" customHeight="1" x14ac:dyDescent="0.2">
      <c r="A11" s="250" t="s">
        <v>190</v>
      </c>
      <c r="B11" s="69"/>
      <c r="C11" s="40"/>
      <c r="D11" s="40"/>
    </row>
    <row r="12" spans="1:4" ht="58.5" customHeight="1" x14ac:dyDescent="0.2">
      <c r="A12" s="250" t="s">
        <v>173</v>
      </c>
      <c r="B12" s="69"/>
      <c r="C12" s="40"/>
      <c r="D12" s="40"/>
    </row>
    <row r="13" spans="1:4" ht="193.5" customHeight="1" x14ac:dyDescent="0.2">
      <c r="A13" s="49" t="s">
        <v>122</v>
      </c>
      <c r="B13" s="71"/>
      <c r="C13" s="31"/>
      <c r="D13" s="32"/>
    </row>
    <row r="14" spans="1:4" ht="57" customHeight="1" x14ac:dyDescent="0.2">
      <c r="A14" s="49" t="s">
        <v>174</v>
      </c>
      <c r="B14" s="71"/>
      <c r="C14" s="31"/>
      <c r="D14" s="32"/>
    </row>
    <row r="15" spans="1:4" ht="95.25" customHeight="1" x14ac:dyDescent="0.2">
      <c r="A15" s="49" t="s">
        <v>175</v>
      </c>
      <c r="B15" s="71"/>
      <c r="C15" s="31"/>
      <c r="D15" s="32"/>
    </row>
    <row r="16" spans="1:4" ht="274.5" customHeight="1" x14ac:dyDescent="0.2">
      <c r="A16" s="49" t="s">
        <v>199</v>
      </c>
      <c r="B16" s="71"/>
      <c r="C16" s="31"/>
      <c r="D16" s="32"/>
    </row>
    <row r="17" spans="1:4" ht="27" customHeight="1" x14ac:dyDescent="0.2">
      <c r="A17" s="49" t="s">
        <v>176</v>
      </c>
      <c r="B17" s="71"/>
      <c r="C17" s="31"/>
      <c r="D17" s="32"/>
    </row>
    <row r="18" spans="1:4" ht="38.25" x14ac:dyDescent="0.2">
      <c r="A18" s="52" t="s">
        <v>124</v>
      </c>
      <c r="B18" s="73"/>
      <c r="C18" s="42"/>
      <c r="D18" s="43"/>
    </row>
    <row r="19" spans="1:4" ht="51" x14ac:dyDescent="0.2">
      <c r="A19" s="52" t="s">
        <v>125</v>
      </c>
      <c r="B19" s="72"/>
      <c r="C19" s="41"/>
      <c r="D19" s="40"/>
    </row>
    <row r="20" spans="1:4" ht="76.5" x14ac:dyDescent="0.2">
      <c r="A20" s="52" t="s">
        <v>177</v>
      </c>
      <c r="B20" s="72"/>
      <c r="C20" s="41"/>
      <c r="D20" s="40"/>
    </row>
    <row r="21" spans="1:4" ht="38.25" x14ac:dyDescent="0.2">
      <c r="A21" s="52" t="s">
        <v>123</v>
      </c>
      <c r="B21" s="72"/>
      <c r="C21" s="41"/>
      <c r="D21" s="40"/>
    </row>
    <row r="22" spans="1:4" ht="39" customHeight="1" x14ac:dyDescent="0.2">
      <c r="A22" s="49" t="s">
        <v>178</v>
      </c>
      <c r="B22" s="71"/>
      <c r="C22" s="31"/>
      <c r="D22" s="32"/>
    </row>
    <row r="23" spans="1:4" ht="101.25" customHeight="1" x14ac:dyDescent="0.2">
      <c r="A23" s="49" t="s">
        <v>193</v>
      </c>
      <c r="B23" s="71"/>
      <c r="C23" s="31"/>
      <c r="D23" s="32"/>
    </row>
    <row r="24" spans="1:4" ht="42" customHeight="1" x14ac:dyDescent="0.2">
      <c r="A24" s="49" t="s">
        <v>194</v>
      </c>
      <c r="B24" s="71"/>
      <c r="C24" s="31"/>
      <c r="D24" s="32"/>
    </row>
    <row r="25" spans="1:4" ht="60" customHeight="1" x14ac:dyDescent="0.2">
      <c r="A25" s="49" t="s">
        <v>195</v>
      </c>
      <c r="B25" s="71"/>
      <c r="C25" s="31"/>
      <c r="D25" s="32"/>
    </row>
    <row r="26" spans="1:4" ht="71.25" customHeight="1" x14ac:dyDescent="0.2">
      <c r="A26" s="49" t="s">
        <v>191</v>
      </c>
      <c r="B26" s="71"/>
      <c r="C26" s="31"/>
      <c r="D26" s="32"/>
    </row>
    <row r="27" spans="1:4" s="192" customFormat="1" ht="12.75" x14ac:dyDescent="0.2">
      <c r="A27" s="59"/>
      <c r="B27" s="81"/>
      <c r="C27" s="77"/>
      <c r="D27" s="58"/>
    </row>
    <row r="28" spans="1:4" s="193" customFormat="1" ht="24.75" customHeight="1" x14ac:dyDescent="0.15">
      <c r="A28" s="251" t="s">
        <v>44</v>
      </c>
      <c r="B28" s="255"/>
      <c r="C28" s="256"/>
      <c r="D28" s="257"/>
    </row>
    <row r="29" spans="1:4" ht="34.5" customHeight="1" x14ac:dyDescent="0.2">
      <c r="A29" s="49" t="s">
        <v>129</v>
      </c>
      <c r="B29" s="71"/>
      <c r="C29" s="31"/>
      <c r="D29" s="32"/>
    </row>
    <row r="30" spans="1:4" ht="147.75" customHeight="1" x14ac:dyDescent="0.2">
      <c r="A30" s="49" t="s">
        <v>126</v>
      </c>
      <c r="B30" s="71"/>
      <c r="C30" s="31"/>
      <c r="D30" s="32"/>
    </row>
    <row r="31" spans="1:4" ht="95.25" customHeight="1" x14ac:dyDescent="0.2">
      <c r="A31" s="49" t="s">
        <v>196</v>
      </c>
      <c r="B31" s="71"/>
      <c r="C31" s="31"/>
      <c r="D31" s="32"/>
    </row>
    <row r="32" spans="1:4" ht="47.25" customHeight="1" x14ac:dyDescent="0.2">
      <c r="A32" s="49" t="s">
        <v>197</v>
      </c>
      <c r="B32" s="71"/>
      <c r="C32" s="31"/>
      <c r="D32" s="32"/>
    </row>
    <row r="33" spans="1:4" ht="57" customHeight="1" x14ac:dyDescent="0.2">
      <c r="A33" s="49" t="s">
        <v>198</v>
      </c>
      <c r="B33" s="71"/>
      <c r="C33" s="31"/>
      <c r="D33" s="32"/>
    </row>
    <row r="34" spans="1:4" ht="70.5" customHeight="1" x14ac:dyDescent="0.2">
      <c r="A34" s="49" t="s">
        <v>192</v>
      </c>
      <c r="B34" s="71"/>
      <c r="C34" s="31"/>
      <c r="D34" s="32"/>
    </row>
    <row r="35" spans="1:4" ht="41.25" customHeight="1" x14ac:dyDescent="0.15">
      <c r="A35" s="194" t="s">
        <v>131</v>
      </c>
    </row>
    <row r="36" spans="1:4" ht="12.75" customHeight="1" x14ac:dyDescent="0.15">
      <c r="A36" s="194" t="s">
        <v>141</v>
      </c>
    </row>
    <row r="37" spans="1:4" ht="12.75" customHeight="1" x14ac:dyDescent="0.15">
      <c r="A37" s="194" t="s">
        <v>134</v>
      </c>
    </row>
    <row r="38" spans="1:4" ht="12.75" customHeight="1" x14ac:dyDescent="0.15">
      <c r="A38" s="194" t="s">
        <v>135</v>
      </c>
    </row>
    <row r="39" spans="1:4" s="192" customFormat="1" ht="12.75" customHeight="1" x14ac:dyDescent="0.15">
      <c r="A39" s="258" t="s">
        <v>156</v>
      </c>
      <c r="B39" s="259"/>
      <c r="C39" s="259"/>
      <c r="D39" s="259"/>
    </row>
    <row r="47" spans="1:4" ht="12" x14ac:dyDescent="0.15">
      <c r="A47" s="195" t="s">
        <v>62</v>
      </c>
    </row>
  </sheetData>
  <sheetProtection formatCells="0" formatColumns="0" formatRows="0" insertColumns="0" insertRows="0"/>
  <mergeCells count="2">
    <mergeCell ref="A39:D39"/>
    <mergeCell ref="B7:D7"/>
  </mergeCells>
  <pageMargins left="0.51181102362204722" right="0.22" top="0.74803149606299213" bottom="0.74803149606299213" header="0.31496062992125984" footer="0.31496062992125984"/>
  <pageSetup paperSize="9" scale="83" fitToHeight="0" orientation="landscape" r:id="rId1"/>
  <rowBreaks count="2" manualBreakCount="2">
    <brk id="21" max="16383" man="1"/>
    <brk id="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41"/>
  <sheetViews>
    <sheetView zoomScale="90" zoomScaleNormal="90" zoomScaleSheetLayoutView="90" workbookViewId="0">
      <selection activeCell="A7" sqref="A7"/>
    </sheetView>
  </sheetViews>
  <sheetFormatPr defaultRowHeight="11.25" x14ac:dyDescent="0.15"/>
  <cols>
    <col min="1" max="1" width="70.5" customWidth="1"/>
    <col min="2" max="2" width="43.875" customWidth="1"/>
    <col min="3" max="3" width="11.375" customWidth="1"/>
    <col min="4" max="4" width="9.75" customWidth="1"/>
    <col min="5" max="5" width="14.375" customWidth="1"/>
    <col min="6" max="8" width="18.125" customWidth="1"/>
    <col min="9" max="9" width="13" style="78" customWidth="1"/>
  </cols>
  <sheetData>
    <row r="6" spans="1:9" ht="15.75" thickBot="1" x14ac:dyDescent="0.3">
      <c r="A6" s="171" t="s">
        <v>104</v>
      </c>
    </row>
    <row r="7" spans="1:9" s="127" customFormat="1" ht="36.75" customHeight="1" thickBot="1" x14ac:dyDescent="0.2">
      <c r="A7" s="215" t="s">
        <v>105</v>
      </c>
      <c r="B7" s="126"/>
      <c r="C7" s="233" t="s">
        <v>32</v>
      </c>
      <c r="D7" s="233"/>
      <c r="E7" s="233"/>
      <c r="F7" s="233"/>
      <c r="G7" s="233"/>
      <c r="H7" s="233"/>
      <c r="I7" s="234"/>
    </row>
    <row r="8" spans="1:9" s="133" customFormat="1" ht="60" x14ac:dyDescent="0.2">
      <c r="A8" s="128"/>
      <c r="B8" s="129" t="s">
        <v>41</v>
      </c>
      <c r="C8" s="129" t="s">
        <v>6</v>
      </c>
      <c r="D8" s="130" t="s">
        <v>33</v>
      </c>
      <c r="E8" s="130" t="s">
        <v>7</v>
      </c>
      <c r="F8" s="131" t="s">
        <v>92</v>
      </c>
      <c r="G8" s="131" t="s">
        <v>94</v>
      </c>
      <c r="H8" s="131" t="s">
        <v>95</v>
      </c>
      <c r="I8" s="132" t="s">
        <v>57</v>
      </c>
    </row>
    <row r="9" spans="1:9" s="141" customFormat="1" ht="27" customHeight="1" x14ac:dyDescent="0.15">
      <c r="A9" s="134" t="s">
        <v>63</v>
      </c>
      <c r="B9" s="138"/>
      <c r="C9" s="139"/>
      <c r="D9" s="140"/>
      <c r="E9" s="140"/>
      <c r="F9" s="135">
        <f t="shared" ref="F9:H26" si="0">D9*E9</f>
        <v>0</v>
      </c>
      <c r="G9" s="135">
        <f t="shared" si="0"/>
        <v>0</v>
      </c>
      <c r="H9" s="135">
        <f t="shared" si="0"/>
        <v>0</v>
      </c>
      <c r="I9" s="136">
        <v>0</v>
      </c>
    </row>
    <row r="10" spans="1:9" s="137" customFormat="1" ht="28.5" x14ac:dyDescent="0.15">
      <c r="A10" s="134" t="s">
        <v>64</v>
      </c>
      <c r="B10" s="138"/>
      <c r="C10" s="138"/>
      <c r="D10" s="142"/>
      <c r="E10" s="142"/>
      <c r="F10" s="135">
        <f t="shared" si="0"/>
        <v>0</v>
      </c>
      <c r="G10" s="135">
        <f t="shared" si="0"/>
        <v>0</v>
      </c>
      <c r="H10" s="135">
        <f t="shared" si="0"/>
        <v>0</v>
      </c>
      <c r="I10" s="136">
        <v>0</v>
      </c>
    </row>
    <row r="11" spans="1:9" s="137" customFormat="1" ht="28.5" x14ac:dyDescent="0.15">
      <c r="A11" s="134" t="s">
        <v>106</v>
      </c>
      <c r="B11" s="138"/>
      <c r="C11" s="138"/>
      <c r="D11" s="142"/>
      <c r="E11" s="142"/>
      <c r="F11" s="135">
        <f t="shared" si="0"/>
        <v>0</v>
      </c>
      <c r="G11" s="135">
        <f t="shared" si="0"/>
        <v>0</v>
      </c>
      <c r="H11" s="135">
        <f t="shared" si="0"/>
        <v>0</v>
      </c>
      <c r="I11" s="136">
        <v>0</v>
      </c>
    </row>
    <row r="12" spans="1:9" s="137" customFormat="1" ht="24.75" customHeight="1" x14ac:dyDescent="0.15">
      <c r="A12" s="134" t="s">
        <v>65</v>
      </c>
      <c r="B12" s="138"/>
      <c r="C12" s="138"/>
      <c r="D12" s="142"/>
      <c r="E12" s="142"/>
      <c r="F12" s="135">
        <f t="shared" si="0"/>
        <v>0</v>
      </c>
      <c r="G12" s="135">
        <f t="shared" si="0"/>
        <v>0</v>
      </c>
      <c r="H12" s="135">
        <f t="shared" si="0"/>
        <v>0</v>
      </c>
      <c r="I12" s="136">
        <v>0</v>
      </c>
    </row>
    <row r="13" spans="1:9" s="137" customFormat="1" ht="28.5" x14ac:dyDescent="0.15">
      <c r="A13" s="134" t="s">
        <v>66</v>
      </c>
      <c r="B13" s="138"/>
      <c r="C13" s="138"/>
      <c r="D13" s="142"/>
      <c r="E13" s="142"/>
      <c r="F13" s="135">
        <f t="shared" si="0"/>
        <v>0</v>
      </c>
      <c r="G13" s="135">
        <f t="shared" si="0"/>
        <v>0</v>
      </c>
      <c r="H13" s="135">
        <f t="shared" si="0"/>
        <v>0</v>
      </c>
      <c r="I13" s="136">
        <v>0</v>
      </c>
    </row>
    <row r="14" spans="1:9" s="137" customFormat="1" ht="28.5" x14ac:dyDescent="0.15">
      <c r="A14" s="134" t="s">
        <v>67</v>
      </c>
      <c r="B14" s="138"/>
      <c r="C14" s="138"/>
      <c r="D14" s="142"/>
      <c r="E14" s="142"/>
      <c r="F14" s="135">
        <f t="shared" si="0"/>
        <v>0</v>
      </c>
      <c r="G14" s="135">
        <f t="shared" si="0"/>
        <v>0</v>
      </c>
      <c r="H14" s="135">
        <f t="shared" si="0"/>
        <v>0</v>
      </c>
      <c r="I14" s="136">
        <v>0</v>
      </c>
    </row>
    <row r="15" spans="1:9" s="137" customFormat="1" ht="22.5" customHeight="1" x14ac:dyDescent="0.15">
      <c r="A15" s="134" t="s">
        <v>68</v>
      </c>
      <c r="B15" s="138"/>
      <c r="C15" s="138"/>
      <c r="D15" s="142"/>
      <c r="E15" s="142"/>
      <c r="F15" s="135">
        <v>0</v>
      </c>
      <c r="G15" s="135">
        <v>0</v>
      </c>
      <c r="H15" s="135">
        <v>0</v>
      </c>
      <c r="I15" s="136">
        <v>0</v>
      </c>
    </row>
    <row r="16" spans="1:9" s="137" customFormat="1" ht="25.5" customHeight="1" x14ac:dyDescent="0.15">
      <c r="A16" s="134" t="s">
        <v>50</v>
      </c>
      <c r="B16" s="138"/>
      <c r="C16" s="143"/>
      <c r="D16" s="144"/>
      <c r="E16" s="145"/>
      <c r="F16" s="135">
        <f t="shared" si="0"/>
        <v>0</v>
      </c>
      <c r="G16" s="135">
        <f t="shared" si="0"/>
        <v>0</v>
      </c>
      <c r="H16" s="135">
        <f t="shared" si="0"/>
        <v>0</v>
      </c>
      <c r="I16" s="136">
        <v>0</v>
      </c>
    </row>
    <row r="17" spans="1:9" s="137" customFormat="1" ht="24.75" customHeight="1" x14ac:dyDescent="0.15">
      <c r="A17" s="134" t="s">
        <v>51</v>
      </c>
      <c r="B17" s="138"/>
      <c r="C17" s="146"/>
      <c r="D17" s="144"/>
      <c r="E17" s="145"/>
      <c r="F17" s="135">
        <f t="shared" si="0"/>
        <v>0</v>
      </c>
      <c r="G17" s="135">
        <f t="shared" si="0"/>
        <v>0</v>
      </c>
      <c r="H17" s="135">
        <f t="shared" si="0"/>
        <v>0</v>
      </c>
      <c r="I17" s="136">
        <v>0</v>
      </c>
    </row>
    <row r="18" spans="1:9" s="137" customFormat="1" ht="32.25" customHeight="1" x14ac:dyDescent="0.15">
      <c r="A18" s="134" t="s">
        <v>52</v>
      </c>
      <c r="B18" s="138"/>
      <c r="C18" s="147"/>
      <c r="D18" s="148"/>
      <c r="E18" s="142"/>
      <c r="F18" s="135">
        <f t="shared" si="0"/>
        <v>0</v>
      </c>
      <c r="G18" s="135">
        <f t="shared" si="0"/>
        <v>0</v>
      </c>
      <c r="H18" s="135">
        <f t="shared" si="0"/>
        <v>0</v>
      </c>
      <c r="I18" s="136">
        <v>0</v>
      </c>
    </row>
    <row r="19" spans="1:9" s="137" customFormat="1" ht="26.25" customHeight="1" x14ac:dyDescent="0.15">
      <c r="A19" s="134" t="s">
        <v>53</v>
      </c>
      <c r="B19" s="138"/>
      <c r="C19" s="143"/>
      <c r="D19" s="144"/>
      <c r="E19" s="145"/>
      <c r="F19" s="135">
        <f t="shared" si="0"/>
        <v>0</v>
      </c>
      <c r="G19" s="135">
        <f t="shared" si="0"/>
        <v>0</v>
      </c>
      <c r="H19" s="135">
        <f t="shared" si="0"/>
        <v>0</v>
      </c>
      <c r="I19" s="136">
        <v>0</v>
      </c>
    </row>
    <row r="20" spans="1:9" s="154" customFormat="1" ht="25.5" customHeight="1" x14ac:dyDescent="0.15">
      <c r="A20" s="149" t="s">
        <v>140</v>
      </c>
      <c r="B20" s="150"/>
      <c r="C20" s="151"/>
      <c r="D20" s="152"/>
      <c r="E20" s="153"/>
      <c r="F20" s="135">
        <f t="shared" si="0"/>
        <v>0</v>
      </c>
      <c r="G20" s="135">
        <f t="shared" si="0"/>
        <v>0</v>
      </c>
      <c r="H20" s="135">
        <f t="shared" si="0"/>
        <v>0</v>
      </c>
      <c r="I20" s="136">
        <v>0</v>
      </c>
    </row>
    <row r="21" spans="1:9" s="137" customFormat="1" ht="26.25" customHeight="1" x14ac:dyDescent="0.15">
      <c r="A21" s="134" t="s">
        <v>54</v>
      </c>
      <c r="B21" s="138"/>
      <c r="C21" s="147"/>
      <c r="D21" s="148"/>
      <c r="E21" s="142"/>
      <c r="F21" s="135">
        <f t="shared" si="0"/>
        <v>0</v>
      </c>
      <c r="G21" s="135">
        <f t="shared" si="0"/>
        <v>0</v>
      </c>
      <c r="H21" s="135">
        <f t="shared" si="0"/>
        <v>0</v>
      </c>
      <c r="I21" s="136">
        <v>0</v>
      </c>
    </row>
    <row r="22" spans="1:9" s="137" customFormat="1" ht="24.75" customHeight="1" x14ac:dyDescent="0.15">
      <c r="A22" s="134" t="s">
        <v>93</v>
      </c>
      <c r="B22" s="172"/>
      <c r="C22" s="147"/>
      <c r="D22" s="148"/>
      <c r="E22" s="142"/>
      <c r="F22" s="135">
        <f t="shared" si="0"/>
        <v>0</v>
      </c>
      <c r="G22" s="135">
        <f t="shared" si="0"/>
        <v>0</v>
      </c>
      <c r="H22" s="135">
        <f t="shared" si="0"/>
        <v>0</v>
      </c>
      <c r="I22" s="136">
        <v>0</v>
      </c>
    </row>
    <row r="23" spans="1:9" s="137" customFormat="1" ht="42.75" x14ac:dyDescent="0.15">
      <c r="A23" s="134" t="s">
        <v>80</v>
      </c>
      <c r="B23" s="138"/>
      <c r="C23" s="143"/>
      <c r="D23" s="144"/>
      <c r="E23" s="145"/>
      <c r="F23" s="135">
        <f t="shared" si="0"/>
        <v>0</v>
      </c>
      <c r="G23" s="135">
        <f t="shared" si="0"/>
        <v>0</v>
      </c>
      <c r="H23" s="135">
        <f t="shared" si="0"/>
        <v>0</v>
      </c>
      <c r="I23" s="136">
        <v>0</v>
      </c>
    </row>
    <row r="24" spans="1:9" s="137" customFormat="1" ht="25.5" customHeight="1" x14ac:dyDescent="0.15">
      <c r="A24" s="134" t="s">
        <v>55</v>
      </c>
      <c r="B24" s="138"/>
      <c r="C24" s="143"/>
      <c r="D24" s="144"/>
      <c r="E24" s="145"/>
      <c r="F24" s="135">
        <f t="shared" si="0"/>
        <v>0</v>
      </c>
      <c r="G24" s="135">
        <f t="shared" si="0"/>
        <v>0</v>
      </c>
      <c r="H24" s="135">
        <f t="shared" si="0"/>
        <v>0</v>
      </c>
      <c r="I24" s="136">
        <v>0</v>
      </c>
    </row>
    <row r="25" spans="1:9" s="137" customFormat="1" ht="24" customHeight="1" x14ac:dyDescent="0.15">
      <c r="A25" s="134" t="s">
        <v>56</v>
      </c>
      <c r="B25" s="138"/>
      <c r="C25" s="143"/>
      <c r="D25" s="144"/>
      <c r="E25" s="145"/>
      <c r="F25" s="135">
        <f t="shared" si="0"/>
        <v>0</v>
      </c>
      <c r="G25" s="135">
        <f t="shared" si="0"/>
        <v>0</v>
      </c>
      <c r="H25" s="135">
        <f t="shared" si="0"/>
        <v>0</v>
      </c>
      <c r="I25" s="136">
        <v>0</v>
      </c>
    </row>
    <row r="26" spans="1:9" s="137" customFormat="1" ht="52.5" customHeight="1" x14ac:dyDescent="0.15">
      <c r="A26" s="134" t="s">
        <v>69</v>
      </c>
      <c r="B26" s="138"/>
      <c r="C26" s="143"/>
      <c r="D26" s="144"/>
      <c r="E26" s="145"/>
      <c r="F26" s="135">
        <f t="shared" si="0"/>
        <v>0</v>
      </c>
      <c r="G26" s="135">
        <f t="shared" si="0"/>
        <v>0</v>
      </c>
      <c r="H26" s="135">
        <f t="shared" si="0"/>
        <v>0</v>
      </c>
      <c r="I26" s="136">
        <v>0</v>
      </c>
    </row>
    <row r="27" spans="1:9" s="161" customFormat="1" ht="24" customHeight="1" x14ac:dyDescent="0.15">
      <c r="A27" s="155" t="s">
        <v>70</v>
      </c>
      <c r="B27" s="156"/>
      <c r="C27" s="157"/>
      <c r="D27" s="158"/>
      <c r="E27" s="159"/>
      <c r="F27" s="160">
        <v>0</v>
      </c>
      <c r="G27" s="160">
        <v>0</v>
      </c>
      <c r="H27" s="160">
        <v>0</v>
      </c>
      <c r="I27" s="136">
        <v>0</v>
      </c>
    </row>
    <row r="28" spans="1:9" s="161" customFormat="1" ht="24.75" customHeight="1" thickBot="1" x14ac:dyDescent="0.2">
      <c r="A28" s="162" t="s">
        <v>71</v>
      </c>
      <c r="B28" s="163"/>
      <c r="C28" s="164"/>
      <c r="D28" s="165"/>
      <c r="E28" s="166"/>
      <c r="F28" s="167"/>
      <c r="G28" s="167"/>
      <c r="H28" s="167"/>
      <c r="I28" s="168">
        <f>SUM(I9:I27)</f>
        <v>0</v>
      </c>
    </row>
    <row r="29" spans="1:9" s="154" customFormat="1" ht="29.25" customHeight="1" thickBot="1" x14ac:dyDescent="0.2">
      <c r="A29" s="213" t="s">
        <v>35</v>
      </c>
      <c r="B29" s="213"/>
      <c r="C29" s="213"/>
      <c r="D29" s="213"/>
      <c r="E29" s="213"/>
      <c r="F29" s="214">
        <f>SUM(F9:F27)</f>
        <v>0</v>
      </c>
      <c r="G29" s="214">
        <f>SUM(G9:G27)</f>
        <v>0</v>
      </c>
      <c r="H29" s="214">
        <f>SUM(H9:H27)</f>
        <v>0</v>
      </c>
      <c r="I29" s="169"/>
    </row>
    <row r="31" spans="1:9" ht="27.75" customHeight="1" x14ac:dyDescent="0.15">
      <c r="A31" s="235" t="s">
        <v>139</v>
      </c>
      <c r="B31" s="236"/>
      <c r="C31" s="236"/>
    </row>
    <row r="32" spans="1:9" s="192" customFormat="1" ht="19.5" customHeight="1" x14ac:dyDescent="0.15">
      <c r="A32" s="258" t="s">
        <v>156</v>
      </c>
      <c r="B32" s="259"/>
      <c r="C32" s="259"/>
      <c r="D32" s="259"/>
      <c r="E32" s="259"/>
      <c r="F32" s="259"/>
      <c r="G32" s="259"/>
      <c r="H32" s="259"/>
    </row>
    <row r="41" spans="1:1" ht="12" x14ac:dyDescent="0.15">
      <c r="A41" s="170" t="s">
        <v>62</v>
      </c>
    </row>
  </sheetData>
  <mergeCells count="3">
    <mergeCell ref="C7:I7"/>
    <mergeCell ref="A31:C31"/>
    <mergeCell ref="A32:H32"/>
  </mergeCells>
  <pageMargins left="0.35433070866141736" right="0.15748031496062992" top="0.74803149606299213" bottom="0.74803149606299213" header="0.31496062992125984" footer="0.31496062992125984"/>
  <pageSetup paperSize="9" scale="4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6"/>
  <sheetViews>
    <sheetView zoomScale="90" zoomScaleNormal="90" zoomScaleSheetLayoutView="90" workbookViewId="0">
      <selection activeCell="A9" sqref="A9:D9"/>
    </sheetView>
  </sheetViews>
  <sheetFormatPr defaultRowHeight="11.25" x14ac:dyDescent="0.15"/>
  <cols>
    <col min="1" max="1" width="65" style="29" customWidth="1"/>
    <col min="2" max="2" width="12" style="29" bestFit="1" customWidth="1"/>
    <col min="3" max="3" width="16.25" style="29" customWidth="1"/>
    <col min="4" max="4" width="23.5" style="29" customWidth="1"/>
    <col min="5" max="5" width="9" style="29"/>
    <col min="6" max="6" width="33.5" style="29" customWidth="1"/>
    <col min="7" max="16384" width="9" style="29"/>
  </cols>
  <sheetData>
    <row r="6" spans="1:4" ht="15" x14ac:dyDescent="0.25">
      <c r="A6" s="171" t="s">
        <v>104</v>
      </c>
    </row>
    <row r="7" spans="1:4" ht="12" thickBot="1" x14ac:dyDescent="0.2"/>
    <row r="8" spans="1:4" ht="18.75" thickBot="1" x14ac:dyDescent="0.3">
      <c r="A8" s="239" t="s">
        <v>5</v>
      </c>
      <c r="B8" s="240"/>
      <c r="C8" s="240"/>
      <c r="D8" s="241"/>
    </row>
    <row r="9" spans="1:4" s="35" customFormat="1" ht="18.75" thickBot="1" x14ac:dyDescent="0.3">
      <c r="A9" s="242" t="s">
        <v>3</v>
      </c>
      <c r="B9" s="243"/>
      <c r="C9" s="243"/>
      <c r="D9" s="244"/>
    </row>
    <row r="10" spans="1:4" s="219" customFormat="1" ht="25.5" x14ac:dyDescent="0.15">
      <c r="A10" s="216" t="s">
        <v>43</v>
      </c>
      <c r="B10" s="217" t="s">
        <v>1</v>
      </c>
      <c r="C10" s="217" t="s">
        <v>2</v>
      </c>
      <c r="D10" s="218" t="s">
        <v>10</v>
      </c>
    </row>
    <row r="11" spans="1:4" ht="12.75" x14ac:dyDescent="0.2">
      <c r="A11" s="56" t="s">
        <v>49</v>
      </c>
      <c r="B11" s="60">
        <v>0</v>
      </c>
      <c r="C11" s="61"/>
      <c r="D11" s="62"/>
    </row>
    <row r="12" spans="1:4" ht="12.75" x14ac:dyDescent="0.2">
      <c r="A12" s="56" t="s">
        <v>100</v>
      </c>
      <c r="B12" s="60">
        <v>0</v>
      </c>
      <c r="C12" s="61"/>
      <c r="D12" s="62"/>
    </row>
    <row r="13" spans="1:4" ht="12.75" x14ac:dyDescent="0.2">
      <c r="A13" s="56" t="s">
        <v>101</v>
      </c>
      <c r="B13" s="60">
        <v>0</v>
      </c>
      <c r="C13" s="61"/>
      <c r="D13" s="62"/>
    </row>
    <row r="14" spans="1:4" ht="12.75" x14ac:dyDescent="0.2">
      <c r="A14" s="56" t="s">
        <v>107</v>
      </c>
      <c r="B14" s="60">
        <v>0</v>
      </c>
      <c r="C14" s="61"/>
      <c r="D14" s="62"/>
    </row>
    <row r="15" spans="1:4" ht="12.75" x14ac:dyDescent="0.2">
      <c r="A15" s="57" t="s">
        <v>109</v>
      </c>
      <c r="B15" s="60">
        <v>0</v>
      </c>
      <c r="C15" s="61"/>
      <c r="D15" s="62"/>
    </row>
    <row r="16" spans="1:4" s="44" customFormat="1" ht="13.5" customHeight="1" x14ac:dyDescent="0.2">
      <c r="A16" s="59" t="s">
        <v>179</v>
      </c>
      <c r="B16" s="60">
        <v>0</v>
      </c>
      <c r="C16" s="65"/>
      <c r="D16" s="66"/>
    </row>
    <row r="17" spans="1:4" s="44" customFormat="1" ht="12.75" x14ac:dyDescent="0.2">
      <c r="A17" s="59" t="s">
        <v>117</v>
      </c>
      <c r="B17" s="60">
        <v>0</v>
      </c>
      <c r="C17" s="60"/>
      <c r="D17" s="62"/>
    </row>
    <row r="18" spans="1:4" s="44" customFormat="1" ht="12.75" x14ac:dyDescent="0.2">
      <c r="A18" s="59" t="s">
        <v>118</v>
      </c>
      <c r="B18" s="60">
        <v>0</v>
      </c>
      <c r="C18" s="60"/>
      <c r="D18" s="62"/>
    </row>
    <row r="19" spans="1:4" s="44" customFormat="1" ht="25.5" x14ac:dyDescent="0.2">
      <c r="A19" s="59" t="s">
        <v>119</v>
      </c>
      <c r="B19" s="60">
        <v>0</v>
      </c>
      <c r="C19" s="60"/>
      <c r="D19" s="62"/>
    </row>
    <row r="20" spans="1:4" s="44" customFormat="1" ht="12.75" x14ac:dyDescent="0.2">
      <c r="A20" s="59" t="s">
        <v>120</v>
      </c>
      <c r="B20" s="60">
        <v>0</v>
      </c>
      <c r="C20" s="60"/>
      <c r="D20" s="62"/>
    </row>
    <row r="21" spans="1:4" s="192" customFormat="1" ht="12.75" x14ac:dyDescent="0.2">
      <c r="A21" s="59" t="s">
        <v>180</v>
      </c>
      <c r="B21" s="188">
        <v>0</v>
      </c>
      <c r="C21" s="188"/>
      <c r="D21" s="62"/>
    </row>
    <row r="22" spans="1:4" ht="27" customHeight="1" x14ac:dyDescent="0.2">
      <c r="A22" s="79" t="s">
        <v>114</v>
      </c>
      <c r="B22" s="60">
        <v>0</v>
      </c>
      <c r="C22" s="60"/>
      <c r="D22" s="62"/>
    </row>
    <row r="23" spans="1:4" ht="12.75" x14ac:dyDescent="0.2">
      <c r="A23" s="59"/>
      <c r="B23" s="60"/>
      <c r="C23" s="64"/>
      <c r="D23" s="66"/>
    </row>
    <row r="24" spans="1:4" s="223" customFormat="1" ht="24.75" customHeight="1" x14ac:dyDescent="0.15">
      <c r="A24" s="79" t="s">
        <v>48</v>
      </c>
      <c r="B24" s="220" t="s">
        <v>1</v>
      </c>
      <c r="C24" s="221" t="s">
        <v>2</v>
      </c>
      <c r="D24" s="222" t="s">
        <v>10</v>
      </c>
    </row>
    <row r="25" spans="1:4" ht="25.5" x14ac:dyDescent="0.2">
      <c r="A25" s="59" t="s">
        <v>72</v>
      </c>
      <c r="B25" s="60">
        <v>0</v>
      </c>
      <c r="C25" s="64"/>
      <c r="D25" s="66"/>
    </row>
    <row r="26" spans="1:4" ht="12.75" x14ac:dyDescent="0.2">
      <c r="A26" s="59" t="s">
        <v>73</v>
      </c>
      <c r="B26" s="60">
        <v>0</v>
      </c>
      <c r="C26" s="64"/>
      <c r="D26" s="66"/>
    </row>
    <row r="27" spans="1:4" s="44" customFormat="1" ht="12.75" x14ac:dyDescent="0.2">
      <c r="A27" s="59" t="s">
        <v>85</v>
      </c>
      <c r="B27" s="60">
        <v>0</v>
      </c>
      <c r="C27" s="60"/>
      <c r="D27" s="62"/>
    </row>
    <row r="28" spans="1:4" ht="25.5" x14ac:dyDescent="0.2">
      <c r="A28" s="59" t="s">
        <v>58</v>
      </c>
      <c r="B28" s="60">
        <v>0</v>
      </c>
      <c r="C28" s="60"/>
      <c r="D28" s="62"/>
    </row>
    <row r="29" spans="1:4" ht="12.75" x14ac:dyDescent="0.2">
      <c r="A29" s="59" t="s">
        <v>74</v>
      </c>
      <c r="B29" s="60">
        <v>0</v>
      </c>
      <c r="C29" s="60"/>
      <c r="D29" s="62"/>
    </row>
    <row r="30" spans="1:4" s="44" customFormat="1" ht="12.75" x14ac:dyDescent="0.2">
      <c r="A30" s="59" t="s">
        <v>181</v>
      </c>
      <c r="B30" s="60">
        <v>0</v>
      </c>
      <c r="C30" s="64"/>
      <c r="D30" s="66"/>
    </row>
    <row r="31" spans="1:4" ht="27" customHeight="1" x14ac:dyDescent="0.2">
      <c r="A31" s="79" t="s">
        <v>75</v>
      </c>
      <c r="B31" s="60">
        <v>0</v>
      </c>
      <c r="C31" s="60"/>
      <c r="D31" s="62"/>
    </row>
    <row r="32" spans="1:4" ht="27" customHeight="1" thickBot="1" x14ac:dyDescent="0.25">
      <c r="A32" s="59"/>
      <c r="B32" s="60"/>
      <c r="C32" s="60"/>
      <c r="D32" s="62"/>
    </row>
    <row r="33" spans="1:4" ht="27" customHeight="1" thickBot="1" x14ac:dyDescent="0.25">
      <c r="A33" s="63" t="s">
        <v>34</v>
      </c>
      <c r="B33" s="237"/>
      <c r="C33" s="237"/>
      <c r="D33" s="237"/>
    </row>
    <row r="34" spans="1:4" ht="27" customHeight="1" thickBot="1" x14ac:dyDescent="0.25">
      <c r="A34" s="63" t="s">
        <v>0</v>
      </c>
      <c r="B34" s="237"/>
      <c r="C34" s="237"/>
      <c r="D34" s="237"/>
    </row>
    <row r="35" spans="1:4" ht="25.5" customHeight="1" thickBot="1" x14ac:dyDescent="0.25">
      <c r="A35" s="63" t="s">
        <v>8</v>
      </c>
      <c r="B35" s="237"/>
      <c r="C35" s="237"/>
      <c r="D35" s="237"/>
    </row>
    <row r="36" spans="1:4" ht="24.75" customHeight="1" thickBot="1" x14ac:dyDescent="0.25">
      <c r="A36" s="80" t="s">
        <v>9</v>
      </c>
      <c r="B36" s="238"/>
      <c r="C36" s="238"/>
      <c r="D36" s="238"/>
    </row>
    <row r="46" spans="1:4" ht="12" x14ac:dyDescent="0.15">
      <c r="A46" s="170" t="s">
        <v>62</v>
      </c>
    </row>
  </sheetData>
  <sheetProtection formatCells="0" formatColumns="0" formatRows="0" insertColumns="0" insertRows="0"/>
  <mergeCells count="6">
    <mergeCell ref="B33:D33"/>
    <mergeCell ref="B34:D34"/>
    <mergeCell ref="B35:D35"/>
    <mergeCell ref="B36:D36"/>
    <mergeCell ref="A8:D8"/>
    <mergeCell ref="A9:D9"/>
  </mergeCells>
  <pageMargins left="0.51181102362204722" right="0.2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Uvod</vt:lpstr>
      <vt:lpstr> PT za TEMELJNO IST </vt:lpstr>
      <vt:lpstr> PT za INDUSTRIJSKO IST</vt:lpstr>
      <vt:lpstr> PT za EKSPERIMENTALNI RAZVOJ</vt:lpstr>
      <vt:lpstr> PT za STUDIJU IZVEDIVOSTI</vt:lpstr>
      <vt:lpstr> PT za REGIONALNE POTPORE </vt:lpstr>
      <vt:lpstr>Obrazloženje troškova</vt:lpstr>
      <vt:lpstr>Neprihvatljivi troškovi </vt:lpstr>
      <vt:lpstr>Sažetak troškova</vt:lpstr>
      <vt:lpstr>Poveznice</vt:lpstr>
      <vt:lpstr>'Neprihvatljivi troškovi '!_ftnref1</vt:lpstr>
      <vt:lpstr>enetrprise</vt:lpstr>
      <vt:lpstr>enterprise</vt:lpstr>
      <vt:lpstr>trainings</vt:lpstr>
    </vt:vector>
  </TitlesOfParts>
  <Company>RAMBOLL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Zrinka Borozni</cp:lastModifiedBy>
  <cp:lastPrinted>2016-05-23T08:56:08Z</cp:lastPrinted>
  <dcterms:created xsi:type="dcterms:W3CDTF">2010-10-21T13:48:52Z</dcterms:created>
  <dcterms:modified xsi:type="dcterms:W3CDTF">2016-06-06T13:18:41Z</dcterms:modified>
</cp:coreProperties>
</file>